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32" windowWidth="11352" windowHeight="13056" tabRatio="602" activeTab="2"/>
  </bookViews>
  <sheets>
    <sheet name="Kopizm." sheetId="1" r:id="rId1"/>
    <sheet name="Kopizm. apr.1" sheetId="2" r:id="rId2"/>
    <sheet name="Visp. celtn. darbi" sheetId="3" r:id="rId3"/>
    <sheet name="Iekš. aukst.-karst. ūd." sheetId="4" r:id="rId4"/>
    <sheet name="Iekš sadz. kan." sheetId="5" r:id="rId5"/>
    <sheet name="Iekš.kond.vads" sheetId="6" r:id="rId6"/>
    <sheet name="Apkure" sheetId="7" r:id="rId7"/>
    <sheet name="Kal.siltumapg." sheetId="8" r:id="rId8"/>
    <sheet name="Vent." sheetId="9" r:id="rId9"/>
    <sheet name="Elektroapgaism." sheetId="10" r:id="rId10"/>
    <sheet name="Elektrospēka iek." sheetId="11" r:id="rId11"/>
    <sheet name="Vēd.elektroiekārta" sheetId="12" r:id="rId12"/>
    <sheet name="Zibensaizsardz." sheetId="13" r:id="rId13"/>
    <sheet name="Dat." sheetId="14" r:id="rId14"/>
    <sheet name="Ugungr. un trauksmes sign." sheetId="15" r:id="rId15"/>
  </sheets>
  <definedNames>
    <definedName name="_xlnm.Print_Titles" localSheetId="6">'Apkure'!$15:$15</definedName>
    <definedName name="_xlnm.Print_Titles" localSheetId="13">'Dat.'!$16:$16</definedName>
    <definedName name="_xlnm.Print_Titles" localSheetId="9">'Elektroapgaism.'!$16:$16</definedName>
    <definedName name="_xlnm.Print_Titles" localSheetId="10">'Elektrospēka iek.'!$16:$16</definedName>
    <definedName name="_xlnm.Print_Titles" localSheetId="4">'Iekš sadz. kan.'!$16:$16</definedName>
    <definedName name="_xlnm.Print_Titles" localSheetId="3">'Iekš. aukst.-karst. ūd.'!$16:$16</definedName>
    <definedName name="_xlnm.Print_Titles" localSheetId="5">'Iekš.kond.vads'!$16:$16</definedName>
    <definedName name="_xlnm.Print_Titles" localSheetId="7">'Kal.siltumapg.'!$15:$15</definedName>
    <definedName name="_xlnm.Print_Titles" localSheetId="14">'Ugungr. un trauksmes sign.'!$16:$16</definedName>
    <definedName name="_xlnm.Print_Titles" localSheetId="8">'Vent.'!$16:$16</definedName>
    <definedName name="_xlnm.Print_Titles" localSheetId="11">'Vēd.elektroiekārta'!$16:$16</definedName>
    <definedName name="_xlnm.Print_Titles" localSheetId="2">'Visp. celtn. darbi'!$16:$16</definedName>
    <definedName name="_xlnm.Print_Titles" localSheetId="12">'Zibensaizsardz.'!$16:$16</definedName>
  </definedNames>
  <calcPr fullCalcOnLoad="1"/>
</workbook>
</file>

<file path=xl/sharedStrings.xml><?xml version="1.0" encoding="utf-8"?>
<sst xmlns="http://schemas.openxmlformats.org/spreadsheetml/2006/main" count="2447" uniqueCount="649">
  <si>
    <t>Nojaukt betona vēdkanālu uz grīdas (90*60cm )</t>
  </si>
  <si>
    <t>Montēt tērauda radiatorus Purmo Compact tips C22-500-900 (komplektā ar stiprināšanas kronšteiniem, atgaisotāju un korķi) ar sānu pieslēgumu un stiprinājumu pie sienas</t>
  </si>
  <si>
    <t>Montēt tērauda radiatorus Purmo Compact tips C22-500-1000 (komplektā ar stiprināšanas kronšteiniem, atgaisotāju un korķi) ar sānu pieslēgumu un stiprinājumu pie sienas</t>
  </si>
  <si>
    <t>Montēt Danfoss termoregulatorus</t>
  </si>
  <si>
    <t>Montēt radiatoru atpakaļgaitas regulējošos vārstus DN15</t>
  </si>
  <si>
    <t>Montēt tērauda melnās caurules Dn15mm ar veidgabaliem, ar stiprinājumiem, ar sistēmas izskalošanu un cauruļvadu hidraulisko pārbaudi</t>
  </si>
  <si>
    <t>Uzlīmēt kāpieniem laida galā dzeltena toņa plastikāta lentas līmeņu starpības akcentējumam</t>
  </si>
  <si>
    <t>Demontēt esošo metāla režģi ar vērtni kāpnēs</t>
  </si>
  <si>
    <t>Pārvietot esošā komunikāciju skapja plauktus</t>
  </si>
  <si>
    <t>Datoru tīkla kabelis ekranēts FTP4x2  Cat 5e kategorija</t>
  </si>
  <si>
    <t>Patch kabelis UTP Cat 5e kategorija  (L=2m) darba vietās</t>
  </si>
  <si>
    <t>Patch kabelis UTP Cat 5e kategorija  (L=0,5m) kom. skapī</t>
  </si>
  <si>
    <t>Ligzda  RJ 45 , 5e kategorijas , FTP</t>
  </si>
  <si>
    <t>Rozete domino tipa viena datora pieslēgumam 2xRJ-45 Cat 5e</t>
  </si>
  <si>
    <t>Komutācijas panelis Cat  5E kategorijas  19" 24-porti 1UTP</t>
  </si>
  <si>
    <t>Komutācijas panelis Cat  5E kategorijas  19" 24-porti 1FTP</t>
  </si>
  <si>
    <t>Horizontālie kabeļu organizatori 1U tipa</t>
  </si>
  <si>
    <t>Iebūvēj. elektriskā sadalne ar ievada automātu 16 A 6 pieslēgumiem</t>
  </si>
  <si>
    <t>1</t>
  </si>
  <si>
    <t>Montāžās materiāli</t>
  </si>
  <si>
    <t>Gofrēta caurule d20 segti pa sienam</t>
  </si>
  <si>
    <t>Likums 90gofr. caurulei 40</t>
  </si>
  <si>
    <t>Kabelis MMJ-3x2,5 mm2(pievads komunikācijas skapim)</t>
  </si>
  <si>
    <t>Datoru tīkla sertificēšana  atbilstoši SKS ražotāja prasībām</t>
  </si>
  <si>
    <t>Optisko kabeļu komutācijas panelis, kurā iemontētas četras dzīslas ar MM SC konektoriem</t>
  </si>
  <si>
    <t>Datoru tīkla testēšana  saskaņā ar ISO /IEC 11801 Clas D Permanent Link standartu</t>
  </si>
  <si>
    <t>Pārvietot esošo komunikāciju skapi 19" 10U, dziļ.400 ar slēdz. stiklotām. durvim</t>
  </si>
  <si>
    <t>Montēt tērauda melnās caurules Dn20mm ar veidgabaliem, ar stiprinājumiem, ar sistēmas izskalošanu un cauruļvadu hidraulisko pārbaudi</t>
  </si>
  <si>
    <t xml:space="preserve">Notīrīt rūsu no metāla caurulēm un gruntēt ar gruntskrāsu </t>
  </si>
  <si>
    <t>Esošo čuguna radiatoru demontāža</t>
  </si>
  <si>
    <t>Montēt vienvirziena vārstu Dn15mm</t>
  </si>
  <si>
    <t>Montēt sadalni ar ievada aparātu 63A : slēdži 3B40-1gab; 3*C16-2gab; B10*2gr.;C10-3gr ;B16-7gr</t>
  </si>
  <si>
    <t>Montēt vadības sadalnes VS-1,VS-2 (P1N1;P2N2) (komplektā ar tehn. iekārtu)</t>
  </si>
  <si>
    <t>Montēt vienpolīgu el. slēdzis 10A, 230V</t>
  </si>
  <si>
    <t>Montēt vienpolīgu el. slēdzis 10A, 230V ar taimeri</t>
  </si>
  <si>
    <t>Kontakts divpolīgs ar trešo zem. spaili, hermetisks 250 V  16A, IP44</t>
  </si>
  <si>
    <t>Kontakts trīspolīgs ar ceturto zemējuma spaili 400 V  25A</t>
  </si>
  <si>
    <t xml:space="preserve">Kabeļu trepe 30*120 </t>
  </si>
  <si>
    <t xml:space="preserve">Kabeļu kanāls PVC 40*60 </t>
  </si>
  <si>
    <t xml:space="preserve">Kabeļa MMJ-5*6mm2 gala apdare </t>
  </si>
  <si>
    <t>PVC caurule Dn=20mm (FE)</t>
  </si>
  <si>
    <t>Demontēt un atjaunot lieveni</t>
  </si>
  <si>
    <t xml:space="preserve">Rakt un aizbērt tranšejas zemējuma kontūram </t>
  </si>
  <si>
    <t xml:space="preserve">Iebūvēt cinkotu tēraudu Dn=10mm  EVOCAB Dn=50mm caurulē </t>
  </si>
  <si>
    <t>Montēt sazemējuma kopni SK (12v.)</t>
  </si>
  <si>
    <t>Montēt zemējuma vadu HO 7V-K-1*25virs piekārtiem griestiem kabeļu trepē</t>
  </si>
  <si>
    <t xml:space="preserve">Zemējuma vada HO 7V-K-1*25 kabeļu galu apdare </t>
  </si>
  <si>
    <t>Datortīkla izbūve</t>
  </si>
  <si>
    <t>Lokālā tāme Nr.1/13</t>
  </si>
  <si>
    <t>1/11</t>
  </si>
  <si>
    <t>1/13</t>
  </si>
  <si>
    <t>Ugunsgrēka atklāšanas un trauksmes signalizācija</t>
  </si>
  <si>
    <t>Datortīkli</t>
  </si>
  <si>
    <t>Esošo iekārtu demontāžas darbi</t>
  </si>
  <si>
    <t>Gaismas skaņas ierīce iekšējā AN-0218</t>
  </si>
  <si>
    <t xml:space="preserve">Dūmu detektors ECO 1003/1000B </t>
  </si>
  <si>
    <t>Rokas darbības detektors MCP-1A</t>
  </si>
  <si>
    <t>Vāks rokas darbības detektoram PS-200</t>
  </si>
  <si>
    <t xml:space="preserve"> Radioraidītājs RS2-P</t>
  </si>
  <si>
    <t xml:space="preserve"> Demontēt kabeļus</t>
  </si>
  <si>
    <t>Palīgmateriāli ,montāžas materiāli</t>
  </si>
  <si>
    <t>Ugunsgrēka atklāšanas un trauksmes signalizācija .</t>
  </si>
  <si>
    <t>Montēt metināmās tērauda caurules Dn42.4*2.6mm ar veidgabaliem, ar stiprinājumiem, ar sistēmas izskalošanu un cauruļvadu hidraulisko pārbaudi</t>
  </si>
  <si>
    <t>Montēt lodveida krānus metināmos Dn25mm ventkamerā</t>
  </si>
  <si>
    <t>Montēt lodveida krānus metināmos Dn20mm ventkamerā</t>
  </si>
  <si>
    <t>Izolēt metāla caurules ar cietajām akmens  vates čaulām 32-40</t>
  </si>
  <si>
    <t>PVC plastikāta  pārklājums siltummezglā</t>
  </si>
  <si>
    <t>Pievienoties esošajā siltummezglā</t>
  </si>
  <si>
    <t>Montēt rokas sūkni Piston 35 lm Piusi</t>
  </si>
  <si>
    <t>Montēt lodveida krānus DN20</t>
  </si>
  <si>
    <t>Montēt lodveida krānus DN15</t>
  </si>
  <si>
    <t>Montēt drošības vārstus (10 bar)</t>
  </si>
  <si>
    <t>Montēt izplešanās trauku Flexcon 50/l</t>
  </si>
  <si>
    <t>l</t>
  </si>
  <si>
    <t>Elektropieslēgums</t>
  </si>
  <si>
    <t>Savākt celtniecības atkritumus un iekraut konteinerā</t>
  </si>
  <si>
    <t>Ventilācija P1N1.</t>
  </si>
  <si>
    <t>Montēt cinkotā skārda gaisa vadus Dn=250mm, b=0.7mm komplektā ar atzariem un stiprinājumiem</t>
  </si>
  <si>
    <t>Montēt cinkotā skārda gaisa vadus Dn=315mm, b=0.7mm komplektā ar atzariem un stiprinājumiem</t>
  </si>
  <si>
    <t>Montēt pārejas Dn315-250</t>
  </si>
  <si>
    <t>Izolēt ar Paroc akmens vates 80AVM paklājiem,b=40mm</t>
  </si>
  <si>
    <t>Montēt droseļvārstu IRIS-250</t>
  </si>
  <si>
    <t>Gaisa vadu stiprinājumi un savienojumi</t>
  </si>
  <si>
    <t>Tīrīšanas lūkas</t>
  </si>
  <si>
    <t>Montēt tvertni V=35ltr (ūdens ar 30% propilēnglikola piemaisījumu)</t>
  </si>
  <si>
    <t xml:space="preserve">Propilēnglikols </t>
  </si>
  <si>
    <t>Sistēmas uzpildīšana ar propilēnglikolu</t>
  </si>
  <si>
    <t xml:space="preserve">Iebūvēt kabeli MMJ - 3*1.5mm2 </t>
  </si>
  <si>
    <t>Iebūvēt kabeli MMJ - 4*1.5mm2</t>
  </si>
  <si>
    <t>Iebūvēt kabeli MMJ - 5*1.5mm2</t>
  </si>
  <si>
    <t>Demontēt AS-1, AS-2 sadalnes</t>
  </si>
  <si>
    <t>Demontēt Svēd sadalni</t>
  </si>
  <si>
    <t>Montēt pārsprieguma kombinēto aizsardzību</t>
  </si>
  <si>
    <t>Montēt sadalni ar ievada aparātu 100A: 10.x 3C16; 5*C25; 5*B16(AS-2)</t>
  </si>
  <si>
    <t>Montēt sadalni ar ievada aparātu 63A :12*B10; 13*C16; 4*B16, 5*B10 ; nopl.aut(1.fāzu)-17gab (AS-1)</t>
  </si>
  <si>
    <t>Montēt automātisko slēdzi SLC00 ar 3*NH00/63</t>
  </si>
  <si>
    <t>Montēt automātisko slēdzi SLC00 ar 3*NH00/100</t>
  </si>
  <si>
    <t>Demontēt stāvvada kabeli</t>
  </si>
  <si>
    <t>Demontēt komutācijas sadalni zālē</t>
  </si>
  <si>
    <t>Izveidot nišu sadalnei AS-2</t>
  </si>
  <si>
    <t xml:space="preserve">Iebūvēt kabeli MMJ - 5*16mm2 </t>
  </si>
  <si>
    <t xml:space="preserve">Iebūvēt kabeli MMJ - 5*25mm2 </t>
  </si>
  <si>
    <t xml:space="preserve">Iebūvēt kabeli MMJ - 3*2.5mm2 </t>
  </si>
  <si>
    <t xml:space="preserve">Iebūvēt kabeli MMJ - 4*2.5mm2 </t>
  </si>
  <si>
    <t xml:space="preserve">Iebūvēt kabeli MMJ - 5*2.5mm2 </t>
  </si>
  <si>
    <t xml:space="preserve">Kabeļa MMJ-5*16mm2 gala apdare </t>
  </si>
  <si>
    <t>Iebūvēt zemējuma vadu HO-7V K-1*25mm2</t>
  </si>
  <si>
    <t xml:space="preserve">Kontakts divpolīgs sienas, z/apm.16A 230V ,(2-vietīgs bloks) </t>
  </si>
  <si>
    <t>Kontakts divpolīgs sienas, z/apm.16A 230V ,(4-vietīgs bloks) , datoru vietai</t>
  </si>
  <si>
    <t>Grīdas penālis 20(B)*15(H)</t>
  </si>
  <si>
    <t xml:space="preserve">Kabeļa MMJ-5*25mm2 gala apdare </t>
  </si>
  <si>
    <t xml:space="preserve">Palīgmateriāli </t>
  </si>
  <si>
    <t xml:space="preserve">Iebūvēt kabeli NHXCH-FE 180/90-3*1.5mm2 </t>
  </si>
  <si>
    <t>Gaismeklis griestu ar lum. spuldzēm TĪNA IP 44, 2*36w</t>
  </si>
  <si>
    <t>Gaismeklis griestu ar lum. spuldzēm TĪNA  IP 44, 2*36w, ar iebūvētu akumulatoru</t>
  </si>
  <si>
    <t>Slēdzis vienpolu v/apm 10 A 230V, hermētisks</t>
  </si>
  <si>
    <t xml:space="preserve">Kabeļu kanāls 40*60 </t>
  </si>
  <si>
    <t>PVC caurule d32mm FE</t>
  </si>
  <si>
    <t>Dzesēšanas sistēma</t>
  </si>
  <si>
    <t>Freons 410</t>
  </si>
  <si>
    <t>kg</t>
  </si>
  <si>
    <t>Montēt freona veidgabalu komplektu FQG-B335A</t>
  </si>
  <si>
    <t>Montēt freona veidgabalu komplektu FQG-B506A</t>
  </si>
  <si>
    <t>Montēt vadības pulti YR-E14</t>
  </si>
  <si>
    <t>Iekšējie tīkli. Aukstā un karstā ūdensapgāde .</t>
  </si>
  <si>
    <t>Nojaukt sienas apšuvumu un flīzējumu esošajā tualetē 2.stāvā.</t>
  </si>
  <si>
    <t>Atjaunot sienas flīzējumu un apšuvuma karkasu esošajā tualetē ar ģipškartona loksnēm ar šuvju apdari</t>
  </si>
  <si>
    <t>OLAINES 1.VIDUSSKOLAS BIBLIOTEKAS REKONSTRUKCIJA ZEIFERTA IELĀ 4, OLAINĒ.</t>
  </si>
  <si>
    <t>ZEIFERTA IELA 4, OLAINE.</t>
  </si>
  <si>
    <t>Montēt nerūsējošā tērauda trapu Dn50</t>
  </si>
  <si>
    <t xml:space="preserve">PVC iekšējo kanalizācijas cauruļu D110mm veidgabali </t>
  </si>
  <si>
    <t>Aizbetonēt caurumus pēc cauruļvadu izbūves</t>
  </si>
  <si>
    <t>Pievienoties esošajai kanalizācijai D50 ar  remontuzmavu</t>
  </si>
  <si>
    <t>Montēt PP iekšējo tīklu spiediena caurules Dn32mm PN16 ar veidgabaliem, ar stiprinājumiem, ar sistēmas izskalošanu un pārbaudi</t>
  </si>
  <si>
    <t>Montēt PP iekšējo tīklu spiediena caurules Dn40mm PN16 ar veidgabaliem, ar stiprinājumiem, ar sistēmas izskalošanu un pārbaudi</t>
  </si>
  <si>
    <t>Veidgabalu komplekts</t>
  </si>
  <si>
    <t>Izolēt  PP caurules Dn32mm ar siltumizolāciju "Mirelon"</t>
  </si>
  <si>
    <t>Izolēt  PP caurules Dn40mm ar siltumizolāciju "Mirelon"</t>
  </si>
  <si>
    <t xml:space="preserve">Demontēt esošās caurules </t>
  </si>
  <si>
    <t>Atjaunot sienu krāsojumu ar ūdens emulsiju pa apmetumu</t>
  </si>
  <si>
    <t>Montēt sifonu Dn40mm</t>
  </si>
  <si>
    <t>Aizdarīt caurumu pēc cauruļvadu izbūves</t>
  </si>
  <si>
    <t>Iekšējie tīkli. Aukstā un karstā ūdensapgāde</t>
  </si>
  <si>
    <t>Iekšējie tīkli. Kondensāta vads.</t>
  </si>
  <si>
    <t>Montēt BacNet pieslēguma  komplektu, iGU02+HCM-01</t>
  </si>
  <si>
    <t xml:space="preserve">Špaktelēt,gruntēt un krāsot apšuvumus ar ģipškartonu ar ūdens emulsijas krāsu </t>
  </si>
  <si>
    <t>Izolēt Dn15mm daudzslāņu plastmasas un metāla kompozītcaurules ar siltumizolāciju b=30mm</t>
  </si>
  <si>
    <t>Montēt PVC iekšējās kanalizācijas caurules D50 ar veidgabaliem, stiprinājumiem, ar sistēmas izskalošanu un pārbaudi</t>
  </si>
  <si>
    <t>Montēt PVC iekšējās kanalizācijas caurules D110 ar veidgabaliem, stiprinājumiem, ar sistēmas izskalošanu un pārbaudi</t>
  </si>
  <si>
    <t xml:space="preserve">PVC iekšējo kanalizācijas cauruļu D50mm veidgabali </t>
  </si>
  <si>
    <t>Montēt ugunsdrošo manžeti D50mm</t>
  </si>
  <si>
    <t>Pievienoties esošajai kanalizācijai D110 ar  remontuzmavu</t>
  </si>
  <si>
    <t>Lokālā tāme Nr. 1/7</t>
  </si>
  <si>
    <t>Montēt trokšņu slāpētāju 800*400mm, L=1000mm</t>
  </si>
  <si>
    <t>Montēt gaisa ieņemšanas resti PAL 1600*1200mm</t>
  </si>
  <si>
    <t>Montēt elastīgos savienojumu FK-160</t>
  </si>
  <si>
    <t>Montēt gaisa vadu līkumus Dn=250mm</t>
  </si>
  <si>
    <t>Montēt gaisa vadu līkumus Dn=160mm</t>
  </si>
  <si>
    <t>Montēt nosūces restītes WTS-400*150</t>
  </si>
  <si>
    <t>Montēt freona dzesēšanas agregātu VRF komplektā ar automātiku, kontroles paneli, vadības paneli,ar freona vadiem un stiprinājumiem, izvietojamu pie ārsienas, 72kW, YV2VYH068KAS-D-X</t>
  </si>
  <si>
    <t>Montēt kapara freona un šķidruma vadus DN15.88X9.5 ar 10mm izolāciju komplektā ar stiprinājumiem</t>
  </si>
  <si>
    <t>Montēt kapara freona un šķidruma vadus DN12.7X6.4 ar 10mm izolāciju komplektā ar stiprinājumiem</t>
  </si>
  <si>
    <t>Montēt griestu kasetes 14.4kW ar kondensāta novadi komplektā ar automātiku,ar dekoratīvo paneli YV2VYH140WAR-GX</t>
  </si>
  <si>
    <t>Lokālā tāme Nr.1/12</t>
  </si>
  <si>
    <t>Lokālā tāme Nr.1/9</t>
  </si>
  <si>
    <t>Lokālā tāme Nr.1/10</t>
  </si>
  <si>
    <t>Lokālā tāme Nr.1/11</t>
  </si>
  <si>
    <t>1/9</t>
  </si>
  <si>
    <t>1/10</t>
  </si>
  <si>
    <t>1/12</t>
  </si>
  <si>
    <t>Iekšējie tīkli. Sadzīves kanalizācija</t>
  </si>
  <si>
    <t>OLAINES 1.VIDUSSKOLAS BIBLIOTEKAS REKONSTRUKCIJA</t>
  </si>
  <si>
    <t>ZEIFERTA IELA 4, OLAINE, OLAINES PAGASTS.</t>
  </si>
  <si>
    <t>Montēt pieplūdes difuzoru JTC/C-250 ar redukcijas kārbu</t>
  </si>
  <si>
    <t xml:space="preserve">Montēt cinkotā skārda gaisa vadu 800*400mm b=0.7mm ar izolāciju b=40mm komplektā ar stiprinājumiem </t>
  </si>
  <si>
    <t>Montēt cinkotā skārda gaisa vadus Dn=250mm, b=0.4mm komplektā ar atzariem un stiprinājumiem</t>
  </si>
  <si>
    <t>Montēt cinkotā skārda gaisa vadus Dn=400mm, b=0.7mm komplektā ar atzariem un stiprinājumiem</t>
  </si>
  <si>
    <t>Montēt cinkotā skārda gaisa vadus Dn=500mm, b=0.7mm komplektā ar atzariem un stiprinājumiem</t>
  </si>
  <si>
    <t>Montēt cinkotā skārda gaisa vadus Dn=630mm, b=0.7mm komplektā ar atzariem un stiprinājumiem</t>
  </si>
  <si>
    <t>Montēt cinkotā skārda gaisa vadus Dn=710mm, b=0.7mm (apvalkcaurule)</t>
  </si>
  <si>
    <t>Montēt gaisa vadu līkumus 1000*400mm</t>
  </si>
  <si>
    <t>Montēt gaisa vadu līkumus Dn=200mm</t>
  </si>
  <si>
    <t>Montēt gaisa vadu līkumus Dn=500mm</t>
  </si>
  <si>
    <t>Montēt gaisa vadu līkumus Dn=600mm</t>
  </si>
  <si>
    <t>Montēt gaisa vadu līkumus Dn=710mm</t>
  </si>
  <si>
    <t>Montēt jumtiņu virs gaisa vada Dn=700mm</t>
  </si>
  <si>
    <t>Montēt ugunsdrošo vārstu EI60 Dn630</t>
  </si>
  <si>
    <t>Izolēt gaisa vadus Dn600mm ar Paroc cietās akmens vates puscilindriem , b=40mm</t>
  </si>
  <si>
    <t>Montēt pārejas Dn400-315</t>
  </si>
  <si>
    <t>Montēt pārejas 800*400-1600*1200</t>
  </si>
  <si>
    <t>Montēt pārejas 800*400-Dn630</t>
  </si>
  <si>
    <t>Montēt pārejas Dn600-500</t>
  </si>
  <si>
    <t>Montēt pārejas Dn500-400</t>
  </si>
  <si>
    <t>Montēt pārejas Dn250-400*150</t>
  </si>
  <si>
    <t>Montēt droseļvārstu IRIS-630</t>
  </si>
  <si>
    <t>Izurbt caurumus Dn300mm sienās</t>
  </si>
  <si>
    <t>Izurbt caurumus Dn700mm pārsegumos</t>
  </si>
  <si>
    <t>Ventilācija N3.</t>
  </si>
  <si>
    <t xml:space="preserve">Montēt kanāla ventilatoru K160mC, ar ātruma regulatoru, termoregulatoru, un vibroizolācijas savienojumiem </t>
  </si>
  <si>
    <t>Montēt ātruma regulatoru RE-1.5</t>
  </si>
  <si>
    <t>Montēt cinkotā skārda gaisa vadus Dn=160mm, b=0.4mm ar stiprinājumiem</t>
  </si>
  <si>
    <t>Montēt nosūces difuzoru EFF-160 ar gredzeniem</t>
  </si>
  <si>
    <r>
      <t>Montēt gaisa apstrādes agregātu TOPVEX SR 11HW komplektā ar automātiku, ar 2 centrbēdzes ventilatoriem- 1.93w, ar ūdens kalorīferi 19.9kW, ar rotācijas siltummaini, ar antivibrācijas iekārtu,ar filtru F7-5. klase, ar gaisa ieņemšanas vārstu , ar pretaizsalšanas automātiku, ar ātruma regulatoru un termoaizsardzību, ar sajaukšanas mezglu ar sūkni un automātiku, (Lpiepl.=5000 m3/h, Lnos.=5000m3/h, 80</t>
    </r>
    <r>
      <rPr>
        <sz val="11"/>
        <rFont val="Arial"/>
        <family val="2"/>
      </rPr>
      <t>°</t>
    </r>
    <r>
      <rPr>
        <sz val="11"/>
        <rFont val="Times New Roman Baltic"/>
        <family val="1"/>
      </rPr>
      <t>/60</t>
    </r>
    <r>
      <rPr>
        <sz val="11"/>
        <rFont val="Arial"/>
        <family val="2"/>
      </rPr>
      <t>°</t>
    </r>
    <r>
      <rPr>
        <sz val="11"/>
        <rFont val="Times New Roman Baltic"/>
        <family val="1"/>
      </rPr>
      <t xml:space="preserve"> C, p=250Pa)</t>
    </r>
  </si>
  <si>
    <r>
      <t>Montēt gaisa apstrādes agregātu TOPVEX SR 04HW komplektā ar automātiku, ar 2 centrbēdzes ventilatoriem- 0.52w, ar ūdens kalorīferi 4.7kW, ar rotācijas siltummaini, ar antivibrācijas iekārtu,ar filtru F7-5. klase, ar gaisa ieņemšanas vārstu , ar pretaizsalšanas automātiku, ar ātruma regulatoru un termoaizsardzību, ar sajaukšanas mezglu ar sūkni un automātiku, (Lpiepl.=1520 m3/h, Lnos.=1520m3/h, 80</t>
    </r>
    <r>
      <rPr>
        <sz val="11"/>
        <rFont val="Arial"/>
        <family val="2"/>
      </rPr>
      <t>°</t>
    </r>
    <r>
      <rPr>
        <sz val="11"/>
        <rFont val="Times New Roman Baltic"/>
        <family val="1"/>
      </rPr>
      <t>/60</t>
    </r>
    <r>
      <rPr>
        <sz val="11"/>
        <rFont val="Arial"/>
        <family val="2"/>
      </rPr>
      <t>°</t>
    </r>
    <r>
      <rPr>
        <sz val="11"/>
        <rFont val="Times New Roman Baltic"/>
        <family val="1"/>
      </rPr>
      <t xml:space="preserve"> C, p=250Pa), 80</t>
    </r>
    <r>
      <rPr>
        <sz val="11"/>
        <rFont val="Arial"/>
        <family val="2"/>
      </rPr>
      <t>°</t>
    </r>
    <r>
      <rPr>
        <sz val="11"/>
        <rFont val="Times New Roman Baltic"/>
        <family val="1"/>
      </rPr>
      <t>/60</t>
    </r>
    <r>
      <rPr>
        <sz val="11"/>
        <rFont val="Arial"/>
        <family val="2"/>
      </rPr>
      <t>°</t>
    </r>
    <r>
      <rPr>
        <sz val="11"/>
        <rFont val="Times New Roman Baltic"/>
        <family val="1"/>
      </rPr>
      <t>C</t>
    </r>
  </si>
  <si>
    <t>Ventilācija P2N2-biblioteka.</t>
  </si>
  <si>
    <t>Montēt trokšņu slāpētāju 500*250mm, L=1000mm</t>
  </si>
  <si>
    <t>Montēt gaisa ieņemšanas resti PAL 1000*600mm</t>
  </si>
  <si>
    <t>Montēt pieplūdes difuzoru TFF-200 ar gredzeniem RFU</t>
  </si>
  <si>
    <t>Montēt pieplūdes difuzoru EFF-200 ar gredzeniem RFU</t>
  </si>
  <si>
    <t>Montēt cinkotā skārda gaisa vadus Dn=500mm, (apvalkcaurule) ar stiprinājumiem</t>
  </si>
  <si>
    <t>Montēt cinkotā skārda gaisa vadus Dn=200mm, b=0.7mm komplektā ar atzariem un stiprinājumiem</t>
  </si>
  <si>
    <t xml:space="preserve">Montēt cinkotā skārda gaisa vadu 500*250mm b=0.7mm komplektā ar atzariem un stiprinājumiem </t>
  </si>
  <si>
    <t>Montēt gaisa vadu līkumus Dn=400mm</t>
  </si>
  <si>
    <t>Montēt droseļvārstu Dn400mm</t>
  </si>
  <si>
    <t>Montēt droseļvārstu Dn200mm</t>
  </si>
  <si>
    <t>Montēt pārejas 500*250-1000*600</t>
  </si>
  <si>
    <t>Montēt pārejas 500*250-Dn400</t>
  </si>
  <si>
    <t>Montēt pārejas Dn250-200</t>
  </si>
  <si>
    <t>Montēt ugunsdrošo vārstu EI60 Dn400</t>
  </si>
  <si>
    <t>Izolēt gaisa vadus Dn400mm ar Paroc cietās akmens vates puscilindriem , b=40mm</t>
  </si>
  <si>
    <t>Montēt jumtiņu virs gaisa vada Dn=500mm</t>
  </si>
  <si>
    <t>Iekalt sienā rievas gaisa vadu Dn200mm iebūvei</t>
  </si>
  <si>
    <t>Izurbt caurumus Dn500mm pārsegumos</t>
  </si>
  <si>
    <t>Ventilācija DN1 un DN2.</t>
  </si>
  <si>
    <t>Pāreja no ķieģeļu kanāla uz metālu 140*270-200*200</t>
  </si>
  <si>
    <t xml:space="preserve">Montēt cinkotā skārda gaisa vadu 200*200mm b=0.7mm komplektā ar atzariem un stiprinājumiem </t>
  </si>
  <si>
    <t xml:space="preserve">Montēt cinkotā skārda gaisa vadu 300*400mm b=0.7mm komplektā ar atzariem un stiprinājumiem </t>
  </si>
  <si>
    <t xml:space="preserve">Montēt cinkotā skārda gaisa vadu 300*500mm b=0.7mm komplektā ar atzariem un stiprinājumiem </t>
  </si>
  <si>
    <t xml:space="preserve">Montēt cinkotā skārda gaisa vadu 800*300mm b=0.7mm komplektā ar atzariem un stiprinājumiem </t>
  </si>
  <si>
    <t xml:space="preserve">Montēt cinkotā skārda gaisa vadu 900*300mm b=0.7mm komplektā ar atzariem un stiprinājumiem </t>
  </si>
  <si>
    <t xml:space="preserve">Montēt cinkotā skārda gaisa vadu 500*500mm b=0.7mm komplektā ar atzariem un stiprinājumiem </t>
  </si>
  <si>
    <t xml:space="preserve">Montēt cinkotā skārda gaisa vadu 600*600mm b=0.7mm komplektā ar atzariem un stiprinājumiem </t>
  </si>
  <si>
    <t>Montēt pārejas 500*500-800*300</t>
  </si>
  <si>
    <t>Montēt pārejas 600*600-900*300</t>
  </si>
  <si>
    <t>Montēt pārejas 200*200-300*400</t>
  </si>
  <si>
    <t>Montēt jumtiņu virs gaisa vada 500*500mm</t>
  </si>
  <si>
    <t>Montēt jumtiņu virs gaisa vada 600*600mm</t>
  </si>
  <si>
    <t>Izolēt gaisa vadus ar cinkoto skārdu</t>
  </si>
  <si>
    <t>VI.VITRĪNAS.</t>
  </si>
  <si>
    <t xml:space="preserve">Nojaukt esošo flīžu grīdu segumus </t>
  </si>
  <si>
    <t>Nojaukt betona grīdu segumu ar pamatojumu</t>
  </si>
  <si>
    <t>VII.GRĪDAS.</t>
  </si>
  <si>
    <t>Izbūvēt vetonīta pašizlīdzinošo javas kārtu b=3mm ar slīpēšanu</t>
  </si>
  <si>
    <t xml:space="preserve">Ieklāt dabīga, nodilumizturīga linoleja (Forbo vai analogs) grīdas segumu uz līmes kārtas </t>
  </si>
  <si>
    <t>Grīdas tips G-3.</t>
  </si>
  <si>
    <t>Grīdas tips G-4.</t>
  </si>
  <si>
    <t>Grīdas tips G-5.</t>
  </si>
  <si>
    <t>Krāsot cementa grīdas 2*</t>
  </si>
  <si>
    <t>KOPĀ VII:</t>
  </si>
  <si>
    <t>Nokalt betona grīdlīstes</t>
  </si>
  <si>
    <t>Nodauzīt bojāto apmetumu griestiem</t>
  </si>
  <si>
    <t>Nodauzīt bojāto apmetumu sienām</t>
  </si>
  <si>
    <t>Sienu apmetuma remonts</t>
  </si>
  <si>
    <t>Apmest keramzītbetona bloku starpsienu</t>
  </si>
  <si>
    <t>Špaktelēt, gruntēt un krāsot sienas un ailu slīpās virsmas ar ūdens emulsijas krāsu pa apmetumu</t>
  </si>
  <si>
    <t>Pārrīvēt sienu apmetumu</t>
  </si>
  <si>
    <t>VIII.IEKŠĒJIE APDARES DARBI.</t>
  </si>
  <si>
    <t>IX.DAŽĀDI DARBI.</t>
  </si>
  <si>
    <t>Lokālā tāme Nr. 1/2</t>
  </si>
  <si>
    <t>Montēt noslēgventili Dn15mm</t>
  </si>
  <si>
    <t>Montēt daudzslāņu platmasas un metāla kompozītcaurules Dn15mm ar veidgabaliem, ar stiprinājumiem un balstiem, ar sistēmas izskalošanu un pārbaudi</t>
  </si>
  <si>
    <t>Veidgabali 60% no cauruļvadu summas</t>
  </si>
  <si>
    <t>Izolēt Dn15mm daudzslāņu plastmasas un metāla kompozītcaurules ar siltumizolāciju b=20mm</t>
  </si>
  <si>
    <t>Montēt ugunsdrošo manžeti D15mm</t>
  </si>
  <si>
    <t>Montēt automātiskos atgaisotājus DN15</t>
  </si>
  <si>
    <t>obj</t>
  </si>
  <si>
    <t>KOPĀ :</t>
  </si>
  <si>
    <t>Lokālā tāme Nr. 1/3</t>
  </si>
  <si>
    <t>Lokālā tāme Nr. 1/4</t>
  </si>
  <si>
    <t>Lokālā tāme Nr.1/6</t>
  </si>
  <si>
    <t>Aizbetonēt caurumu pēc cauruļvadu izbūves</t>
  </si>
  <si>
    <t>Vispārējie celtniecības darbi.</t>
  </si>
  <si>
    <t>1/1</t>
  </si>
  <si>
    <t>Lokālā tāme Nr.1/1</t>
  </si>
  <si>
    <t>(Darba veids vai konstruktīvā elementa nosaukums)</t>
  </si>
  <si>
    <t>Būves nosaukums:</t>
  </si>
  <si>
    <t>Objekta nosaukums :</t>
  </si>
  <si>
    <t>Objekta adrese:</t>
  </si>
  <si>
    <t>Sastādīta</t>
  </si>
  <si>
    <t>gada</t>
  </si>
  <si>
    <t>gada tirgus cenās, pamatojoties uz</t>
  </si>
  <si>
    <t>daļas rasējumiem</t>
  </si>
  <si>
    <t>EL</t>
  </si>
  <si>
    <t>KOPĀ PAR I-IX :</t>
  </si>
  <si>
    <t>1/2</t>
  </si>
  <si>
    <t>1/3</t>
  </si>
  <si>
    <t>Darba devēja sociālais nodoklis 23.59%</t>
  </si>
  <si>
    <t>Līg. c.</t>
  </si>
  <si>
    <t>k-ts</t>
  </si>
  <si>
    <t>Līg.c.</t>
  </si>
  <si>
    <t>EUR</t>
  </si>
  <si>
    <t>Z.v.</t>
  </si>
  <si>
    <t>Tāmes izmaksas</t>
  </si>
  <si>
    <t>Tāme sastādīta:</t>
  </si>
  <si>
    <t>m2</t>
  </si>
  <si>
    <t>N.</t>
  </si>
  <si>
    <t>Mēra</t>
  </si>
  <si>
    <t>Dau -</t>
  </si>
  <si>
    <t>izmaksa</t>
  </si>
  <si>
    <t xml:space="preserve">Kopējā </t>
  </si>
  <si>
    <t>p.</t>
  </si>
  <si>
    <t>vienība</t>
  </si>
  <si>
    <t>dzums</t>
  </si>
  <si>
    <t>Mate-</t>
  </si>
  <si>
    <t>Darba</t>
  </si>
  <si>
    <t>k.</t>
  </si>
  <si>
    <t>KOPĀ:</t>
  </si>
  <si>
    <t>KOPĀ TIEŠĀS IZMAKSAS:</t>
  </si>
  <si>
    <t>Darba nosaukums</t>
  </si>
  <si>
    <t>Vienības izmaksas</t>
  </si>
  <si>
    <t xml:space="preserve">Laika </t>
  </si>
  <si>
    <t>Kārba slēdžu</t>
  </si>
  <si>
    <t>PVC caurule d20mm</t>
  </si>
  <si>
    <t>kompl.</t>
  </si>
  <si>
    <t>PVN 21%</t>
  </si>
  <si>
    <t xml:space="preserve">Darba </t>
  </si>
  <si>
    <t>Meha-</t>
  </si>
  <si>
    <t>Darb-</t>
  </si>
  <si>
    <t>riāli,</t>
  </si>
  <si>
    <t>alga,</t>
  </si>
  <si>
    <t>nismi,</t>
  </si>
  <si>
    <t>Kopā,</t>
  </si>
  <si>
    <t>norma,</t>
  </si>
  <si>
    <t>ietilpība,</t>
  </si>
  <si>
    <t>Kods</t>
  </si>
  <si>
    <t>Sastādīja</t>
  </si>
  <si>
    <t>(paraksts un tā atšifrējums,datums)</t>
  </si>
  <si>
    <t>Sertifikāta Nr.</t>
  </si>
  <si>
    <t>c/h</t>
  </si>
  <si>
    <t>Tāme sastādīta</t>
  </si>
  <si>
    <t>Nr. p.k.</t>
  </si>
  <si>
    <t>Objekta nosaukums</t>
  </si>
  <si>
    <t>Kopā</t>
  </si>
  <si>
    <t>PAVISAM KOPĀ</t>
  </si>
  <si>
    <t>Nr.</t>
  </si>
  <si>
    <t>Kods,</t>
  </si>
  <si>
    <t>Tāmes</t>
  </si>
  <si>
    <t>Tai skaitā</t>
  </si>
  <si>
    <t>Darba veids vai konstruktīvā</t>
  </si>
  <si>
    <t xml:space="preserve">darba </t>
  </si>
  <si>
    <t>materiāli</t>
  </si>
  <si>
    <t>mehā-</t>
  </si>
  <si>
    <t>elementa nosaukums</t>
  </si>
  <si>
    <t>alga</t>
  </si>
  <si>
    <t>nismi</t>
  </si>
  <si>
    <t>ietilpība</t>
  </si>
  <si>
    <t>(c/h)</t>
  </si>
  <si>
    <t>Pavisam kopā</t>
  </si>
  <si>
    <t>KOPĀ VIII:</t>
  </si>
  <si>
    <t>KOPĀ IX:</t>
  </si>
  <si>
    <t>m</t>
  </si>
  <si>
    <t>ap.likme</t>
  </si>
  <si>
    <t>EUR/h</t>
  </si>
  <si>
    <t>Objekta izmaksas EUR</t>
  </si>
  <si>
    <t>Apmest logu un durvju ailu iekšējās slīpās virsmas</t>
  </si>
  <si>
    <t>m3</t>
  </si>
  <si>
    <t>gb</t>
  </si>
  <si>
    <t>tn</t>
  </si>
  <si>
    <t>gab</t>
  </si>
  <si>
    <t>gab.</t>
  </si>
  <si>
    <t>Elektroapgaismošana.</t>
  </si>
  <si>
    <t>Pārbaudīja</t>
  </si>
  <si>
    <t>Nozarkārba</t>
  </si>
  <si>
    <t>I.DEMONTĀŽAS DARBI.</t>
  </si>
  <si>
    <t>Notīrīt rūsu no metāla konstrukcijām un gruntēt ar gruntskrāsu 2*</t>
  </si>
  <si>
    <t>Grīdas tips G-1.</t>
  </si>
  <si>
    <t>Notīrīt linoleju ar grīdas tīrītāju un vaskot 2*ar grīdas vasku</t>
  </si>
  <si>
    <t>Grīdas tips G-2.</t>
  </si>
  <si>
    <t xml:space="preserve">Špaktelēt,gruntēt un krāsot griestus ar ūdens emulsijas krāsu </t>
  </si>
  <si>
    <t>Savākt celtniecības atkritumus un iekraut konteineros</t>
  </si>
  <si>
    <t>Konteineru noma</t>
  </si>
  <si>
    <t>Slēdzis vienpolu z/apm 10 A 230V</t>
  </si>
  <si>
    <t>Zibensaizsardzība</t>
  </si>
  <si>
    <t>KOPĀ</t>
  </si>
  <si>
    <t>Montēt vertikālos zemējuma elektrodus tranšejā - cinkots tērauds Dn=20mm, L=1.5m (OBO Bettermann)</t>
  </si>
  <si>
    <t>Montēt horizontālos elektrodus tranšejā - cinkots tērauds Dn=20mm</t>
  </si>
  <si>
    <t xml:space="preserve">Zemējuma vada HO 7V-K-1*25 galu apdare </t>
  </si>
  <si>
    <t>Atjaunot zālāju,  sagatavojot augsni un iesējot zālāju</t>
  </si>
  <si>
    <t>obj.</t>
  </si>
  <si>
    <t>Montēt mērījumu klemmes</t>
  </si>
  <si>
    <t>Elektriskie mērījumi</t>
  </si>
  <si>
    <t xml:space="preserve">Slēdzis grupu v/apm. 10A 230V </t>
  </si>
  <si>
    <t>Slēdzis vadībai no divām vietām 230V 10A</t>
  </si>
  <si>
    <t>Kārba kontaktiem</t>
  </si>
  <si>
    <t xml:space="preserve">PVC caurule d50mm </t>
  </si>
  <si>
    <t xml:space="preserve">Palīgmateriāli elektromontāžas darbiem </t>
  </si>
  <si>
    <t>Apkure</t>
  </si>
  <si>
    <t>1/4</t>
  </si>
  <si>
    <t>1/5</t>
  </si>
  <si>
    <t>1/6</t>
  </si>
  <si>
    <t>Lokālā tāme Nr. 1/5</t>
  </si>
  <si>
    <t>1/7</t>
  </si>
  <si>
    <t>1/8</t>
  </si>
  <si>
    <t>Lokālā tāme Nr.1/8</t>
  </si>
  <si>
    <t>Sistēmas programmēšana pēc montāžas darbu veikšanas</t>
  </si>
  <si>
    <t>Iebūvēt metāla ieliekamās detaļas D-1 (-120*10, Dn=16 AIII)</t>
  </si>
  <si>
    <t>Iebūvēt metāla ieliekamās detaļas D-2 (-120*10, Dn=16 AIII)</t>
  </si>
  <si>
    <t>Izkalt nišas ķieģeļu sienās atbalstplātņu un metāla siju iebūvei</t>
  </si>
  <si>
    <t>Atkalt paneļu iebūves vietas ķieģeļu sienās</t>
  </si>
  <si>
    <t>Nojaukt dz/betona paneļus ar drupināšanas metodi</t>
  </si>
  <si>
    <t>Nobalstīt 3.stāva pārsegumu uz balstiem, bibliotekas pārseguma demontāžai</t>
  </si>
  <si>
    <t>Montēt tērauda sijas TS1, (IPE240 metāla sijas , L=6420mm, 6 gab)</t>
  </si>
  <si>
    <t>Montēt tērauda siju TS4, (IPE220 metāla sija , L=5200mm, 1gab)</t>
  </si>
  <si>
    <t>Montēt tērauda siju TS5, (HEB200 metāla sija , L=6430mm, 1gab)</t>
  </si>
  <si>
    <t>Montēt tērauda sijas TS2, TS3, TS6 (U profila Nr.22 metāla sijas , L=4640mm,L=3650mm, L=3230mm)</t>
  </si>
  <si>
    <t>Montēt tērauda piekaru P1 (kvadrāta cauruļveida sija120*120*6, l=2536mm)</t>
  </si>
  <si>
    <t>Iebūvēt leņķdzelzi 100*63*10mm</t>
  </si>
  <si>
    <t xml:space="preserve">Iebūvēt loksnes t=12 </t>
  </si>
  <si>
    <t>Iebūvēt loksnes t=8</t>
  </si>
  <si>
    <t>Iebūvēt loksnes t=4</t>
  </si>
  <si>
    <t>Iebūvēt stiegras Dn=12A-III , K=1.1</t>
  </si>
  <si>
    <t>Iebūvēt stiegras Dn=6A-I, K=1.1</t>
  </si>
  <si>
    <t>Plastisks,smalkgraudains betons B20 metāla siju galu iebetonēšanai un demontētā pārseguma paneļu rievu aizdarei</t>
  </si>
  <si>
    <t>Tērauda sijas AVK ailām un kondicioniera rāmis.</t>
  </si>
  <si>
    <t xml:space="preserve">Plastisks,smalkgraudains betons B20 metāla konsoļu iebetonēšanai </t>
  </si>
  <si>
    <t>Izkalt AVK ailas pārsegumā</t>
  </si>
  <si>
    <t>Izkalt ailas pārseguma plātnēs kāpņu laidu L1 un statu S1 atbalsta vietās.</t>
  </si>
  <si>
    <t>Krāsot metāla konstrukcijām ar pretuguns klājumu, nodrošinot REI60</t>
  </si>
  <si>
    <t xml:space="preserve">Plastisks,smalkgraudains betons B20 metāla statu S1 un laidu L1 iebetonēšanai </t>
  </si>
  <si>
    <t>Iebūvēt armatūras sietu S-1 (10AI) betona atbalstspilvenos, k=1.1</t>
  </si>
  <si>
    <t>Nojaukt ķieģeļu starpsienas</t>
  </si>
  <si>
    <t>Montēt keramzītbetona ailu pārsedzi 1490*185*150mm uz cementa javas</t>
  </si>
  <si>
    <t>III.PĀRSEGUMS.</t>
  </si>
  <si>
    <t>V.LOGI UN DURVIS.</t>
  </si>
  <si>
    <t>vieta</t>
  </si>
  <si>
    <t xml:space="preserve">Rezerves barošanas bloks (10 min.) UPS- 3.0 kVA </t>
  </si>
  <si>
    <t xml:space="preserve">Optiskais kabelis Single Mode OMI 9/125 šk. sk. -4 , tips LSZH -1,2 KN, universāls, aizsargāts pret grauzējiem, nesatur metālus </t>
  </si>
  <si>
    <t>Optiskais divšķiedru  9/125 komutāc. kabelis  SC-LC (duplex version). L=1m</t>
  </si>
  <si>
    <t xml:space="preserve">Iepirkuma Nr.: </t>
  </si>
  <si>
    <t>( paraksts un tā atšifrējums)</t>
  </si>
  <si>
    <t>Būvniecības darbu koptāme</t>
  </si>
  <si>
    <t xml:space="preserve">ONP 2015/06 </t>
  </si>
  <si>
    <t xml:space="preserve">Materiālu transports </t>
  </si>
  <si>
    <t>%</t>
  </si>
  <si>
    <t>Montēt  ugunsdrošo kabeli  J-Y-(St)Y-2*2*0.8</t>
  </si>
  <si>
    <t>Montēt kabeli ugunsdrošo kabeli  Je-H(st)H-1*2*0.8</t>
  </si>
  <si>
    <t>Caurumu izurbšana, hermetizācija</t>
  </si>
  <si>
    <t>Izpilddokumentācija, mērījumi</t>
  </si>
  <si>
    <t>Rokas darbības detektora vāks PS-200</t>
  </si>
  <si>
    <t xml:space="preserve">Ievilkt funkcionējošo kabeli vadulē pirms starpsienu nojaukšanas </t>
  </si>
  <si>
    <t>Iekārtu montāžas darbi</t>
  </si>
  <si>
    <t xml:space="preserve">Kopējās </t>
  </si>
  <si>
    <t>Montāžas darbi un materiāli</t>
  </si>
  <si>
    <t xml:space="preserve"> PAVISAM KOPĀ</t>
  </si>
  <si>
    <t xml:space="preserve">     Virsizdevumi ......%</t>
  </si>
  <si>
    <t xml:space="preserve">                Peļņa .......%</t>
  </si>
  <si>
    <t>Par kopējo summu</t>
  </si>
  <si>
    <t>Kopējā darbietilpība</t>
  </si>
  <si>
    <t>Apstiprinu:</t>
  </si>
  <si>
    <t xml:space="preserve">OLAINES 1.VIDUSSKOLAS BIBLIOTEKAS REKONSTRUKCIJA </t>
  </si>
  <si>
    <t>Materiālu transports</t>
  </si>
  <si>
    <t xml:space="preserve">t.sk. darba aizsardzība </t>
  </si>
  <si>
    <t>Kopsavilkuma aprēķins</t>
  </si>
  <si>
    <t>Pavisam kopā objekta izmaksas</t>
  </si>
  <si>
    <t>Vēdināšanas iekārtu elektroapgāde</t>
  </si>
  <si>
    <t>Iekšējie elektrotīkli</t>
  </si>
  <si>
    <t>Apgaismojums</t>
  </si>
  <si>
    <t>Vispārējie būvdarbi</t>
  </si>
  <si>
    <t>Vispārējie būvdarbi un inženiertehnisko tīklu darbi .</t>
  </si>
  <si>
    <t xml:space="preserve">Vispārējie būvdarbi un inženiertehnisko tīklu darbi </t>
  </si>
  <si>
    <t>Kalorīferu siltumapgāde</t>
  </si>
  <si>
    <t>Ventilācija un dzesēšana</t>
  </si>
  <si>
    <t>Elektroapgādes tīkli .</t>
  </si>
  <si>
    <t>Zibens aizsardzība</t>
  </si>
  <si>
    <t>Montēt zemējuma vadu HO 7V-K-1*25 penālī  40*60</t>
  </si>
  <si>
    <t>Izurbt caurumus pārsegumā grīdas kontaktiem</t>
  </si>
  <si>
    <t>Kontakts divpolīgs (4-vietīgs bloks) grīdas  230 V  16A, IP44</t>
  </si>
  <si>
    <t xml:space="preserve">Vēdināšanas iekārtu elektroapgāde </t>
  </si>
  <si>
    <t>Datoru skapja atkārtotais zemējums  Rzem. = 4 Omi</t>
  </si>
  <si>
    <t>Gofrēta caurule d40 (grīdā )</t>
  </si>
  <si>
    <t>Kabeļu penālis 60x40 mm</t>
  </si>
  <si>
    <t>Kabeļu penālis  25x40mm  (pa ēkas sienām)</t>
  </si>
  <si>
    <t>Montēt gaisa iekārtas sadalni (komplektā ar tehn. iekārtu)</t>
  </si>
  <si>
    <t>Ventilācijas iekārtu kalorīferu siltumapgāde</t>
  </si>
  <si>
    <t>Izurbt caurumus sienās</t>
  </si>
  <si>
    <t>Izurbt caurumus pārsegumā</t>
  </si>
  <si>
    <t xml:space="preserve">Apkure </t>
  </si>
  <si>
    <t>Demontēt esošās tērauda melnās caurules un armatūru</t>
  </si>
  <si>
    <t>Izurbt caurumu starpsienā</t>
  </si>
  <si>
    <t xml:space="preserve">Iekšējie tīkli.Kondensāta vads </t>
  </si>
  <si>
    <t xml:space="preserve">Iekšējie tīkli.Sadzīves kanalizācija </t>
  </si>
  <si>
    <t>Montēt keramikas roku mazgātni  IFO SIGN (vai analogu) komplektā ar Grohe Eurosmart (vai analogu) maisītāju, izlaidi, pārteci un hromētu sifonu, 500*360mm</t>
  </si>
  <si>
    <t>Montēt kapara freona un šķidruma vadus DN22,22X9.5 ar 10mm izolāciju komplektā ar stiprinājumiem</t>
  </si>
  <si>
    <t>Montēt kapara freona un šķidruma vadus DN28,58X12 ar 10mm izolāciju komplektā ar stiprinājumiem</t>
  </si>
  <si>
    <t>Montēt kapara freona un šķidruma vadus DN9.52X6.3 ar 10mm izolāciju komplektā ar stiprinājumiem</t>
  </si>
  <si>
    <t>Iekārtu ieregulēšana, pārbaude</t>
  </si>
  <si>
    <t>Aizbetonēt caurumus un rievas pēc cauruļvadu izbūves</t>
  </si>
  <si>
    <t xml:space="preserve">Kabeļu penālis 130*30 mm </t>
  </si>
  <si>
    <t>Izurbt caurumus starpstāvu pārsegumā, b=0.30m</t>
  </si>
  <si>
    <t>Izurbt caurumus starpsienās</t>
  </si>
  <si>
    <t>Izurbt caurumus jumta pārsegumā, b=0.40m</t>
  </si>
  <si>
    <t xml:space="preserve">Špaktelēt,gruntēt un krāsot ģipškartona apšuvumus  ar ūdens emulsijas krāsu </t>
  </si>
  <si>
    <t>Revīzijas lūkas montāža 150*150</t>
  </si>
  <si>
    <t>Apšūt stāvvadus ar ģipškartona loksnēm  ( W630 Knauf)</t>
  </si>
  <si>
    <t>AVK</t>
  </si>
  <si>
    <t>Savākt būvniecības atkritumus un iekraut konteineros</t>
  </si>
  <si>
    <t>Noņemt eļļas krāsu sienām</t>
  </si>
  <si>
    <t>Demontēt esošās kāpņu margas</t>
  </si>
  <si>
    <t>Noņemt esošo linoleja grīdas iesegumu</t>
  </si>
  <si>
    <t>Saudzīgi demontēt aktu zāles piekārtos griestus saglabājot Ahmstrong plātnes (1.2*0.6m) un karkasa elementus</t>
  </si>
  <si>
    <t>KOPĀ  I:</t>
  </si>
  <si>
    <t xml:space="preserve">II.SIENAS </t>
  </si>
  <si>
    <t>Armētas Fibo bloku b=150mm (3MPa)  iekšsienas mūrēšana</t>
  </si>
  <si>
    <t>KOPĀ  VI:</t>
  </si>
  <si>
    <t>KOPĀ  V</t>
  </si>
  <si>
    <t>KOPĀ  IV</t>
  </si>
  <si>
    <t xml:space="preserve">Aizmūrēt ailas ķieģeļu sienās ar ķieģeļiem </t>
  </si>
  <si>
    <t>Gaismeklis "Izeja" LED ar iebūvētu akumulatoru, stiprināms pie griestiem</t>
  </si>
  <si>
    <t>Gaismeklis "Izeja" LED ar iebūvētu akumulatoru, iebūvēts griestos</t>
  </si>
  <si>
    <t>Esošā  betona bruģakmens seguma demontāža, montāža</t>
  </si>
  <si>
    <t xml:space="preserve">Montēt kabeli MMJ - 3*1.5mm2 </t>
  </si>
  <si>
    <t xml:space="preserve">Montēt kabeli NHXCH-FE -3*1.0mm2 </t>
  </si>
  <si>
    <t xml:space="preserve">Montēt kabeli MMJ - 3*2.5mm2 </t>
  </si>
  <si>
    <t xml:space="preserve">Montēt kabeli MMJ - 5*4.0mm2 pa celtn. konstr. </t>
  </si>
  <si>
    <t xml:space="preserve">Montēt kabeli MMJ - 5*6mm2 </t>
  </si>
  <si>
    <t xml:space="preserve">Montēt kabeli MMJ - 4*2.5mm2 </t>
  </si>
  <si>
    <t xml:space="preserve">Montēt kabeli MMJ - 5*2.5mm2 </t>
  </si>
  <si>
    <t>Stāvvads PVC Dn40</t>
  </si>
  <si>
    <t>PVC caurule Dn20mm</t>
  </si>
  <si>
    <t>Gaismeklis  ar TC-DEL spuldzēm IP 44, 2*26w, griestu plafons ar iebūvētu akumulatoru</t>
  </si>
  <si>
    <t>Gaismeklis  ar TC-DEL spuldzēm IP 44, 2*26w, griestu plafons</t>
  </si>
  <si>
    <t>Gaismeklis griestiem GCL 418IP44, 4x18W ar T8 luminiscento spuldzi  iebūvējams griestos</t>
  </si>
  <si>
    <t>Gaismeklis griestiem GCL 418IP44, 4x18W ar T8 luminiscento spuldzi  stiprināms pie griestiem</t>
  </si>
  <si>
    <t>Gaismeklis griestiem GCL 418IP44, ar T8 luminiscento spuldzi 4x18W  un akumulatoru iebūvēts griestos</t>
  </si>
  <si>
    <t>Gaismeklis griestiem GCL 418IP44, ar T8 luminiscento spuldzi 4x18W  un akumulatoru stiprināms pie griestiem</t>
  </si>
  <si>
    <t>SM</t>
  </si>
  <si>
    <t>ŪK</t>
  </si>
  <si>
    <t>AR; BK</t>
  </si>
  <si>
    <t>KOPĀ  II:</t>
  </si>
  <si>
    <t>Izņemt esošos logu blokus 1650*1300 ar palodzēm</t>
  </si>
  <si>
    <t>Demontēt esošos durvju blokus</t>
  </si>
  <si>
    <t>Betonēt monolītā betona B20 atbalstplātnes AP-1 un AP-2 t.sk. veidņu izmaksu, izbūvi un nojaukšanu</t>
  </si>
  <si>
    <t>Aptīt metāla sijas ar rabica metāla sietu un apmest ar cementa javu M100, b=20mm</t>
  </si>
  <si>
    <t>IV.KĀPNES. MARGAS</t>
  </si>
  <si>
    <t>Montēt metāla kāpņu laidus L1 ; L2 un kāpņu status ST1 saskaņā ar ras. BK-4i un BK-5i</t>
  </si>
  <si>
    <t>0,426</t>
  </si>
  <si>
    <t>Montēt pakāpienu pamatnes un līmēta oša koka pakāpienus saskaņā ar ras. AR-8</t>
  </si>
  <si>
    <t>Montēt līmēta oša koka kāpņu laukumu</t>
  </si>
  <si>
    <t>Betonēt monolītā dz/betona B20 pārseguma plātni ar b=120mm ar veidņu izmaksu, izbūvi un nojaukšanu</t>
  </si>
  <si>
    <t>Vēdināšanas stāvvadu aizbetonēšana ar betonu B20 un siltināšana (AR-3i) ar veidņu izmaksu, izbūvi un nojaukšanu</t>
  </si>
  <si>
    <t>Atjaunot jumta segumu no kausētā ruļlu materiāla un  akmens vates siltinājumu analogu esošajam jumta segumam virs ventkameras</t>
  </si>
  <si>
    <t>Vēdvadu aizdare</t>
  </si>
  <si>
    <t>Montēt pārsedzes P-1;P-2</t>
  </si>
  <si>
    <t>Aptīt pārsedzes ar rabica metāla sietu un apmest ar cementa javu M100, b=20mm</t>
  </si>
  <si>
    <t>Izkalt nišas ķieģeļu sienā rāmja konsoļu un pārsedžu iebūvei</t>
  </si>
  <si>
    <t>Montēt tērauda sijas TS7 AVK ailām (BK6i)</t>
  </si>
  <si>
    <t xml:space="preserve">Metāla konstrukciju TS-8;TS-9;R-1;R-2 izgatavošana un montāža </t>
  </si>
  <si>
    <t>Apkalpes laukuma metāla margas ME izgatavošana, krāsošana un stiprināšana</t>
  </si>
  <si>
    <t>KOPĀ III:</t>
  </si>
  <si>
    <t xml:space="preserve">Izgatavot un montēt PVC logu blokus L-1 ar metāla vēdināšanas resti 500*1300mm, loga vērtne verama un gāžama ar selektīvā stikla paketi, vēršanās virziens uz iekšu, ar logu piederumiem (2150*1300mm) </t>
  </si>
  <si>
    <t xml:space="preserve">Izgatavot un montēt PVC logu blokus L-2 ar metāla vēdināšanas resti 1600*1300mm, loga vērtne verama un gāžama ar selektīvā stikla paketi, vēršanās virziens uz iekšu, ar logu piederumiem (2150*1300mm) </t>
  </si>
  <si>
    <t>Izgatavot un montēt gaiša lamināta iekšējās palodzes b=350mm</t>
  </si>
  <si>
    <t>Izgatavot un montēt koka durvju bloku D-5 (1600*2300mm),  k-tā ar durvju piederumiem, atslēgām un aizvērēju</t>
  </si>
  <si>
    <t>Izgatavot un montēt metāla durvju bloku D-4 (1000*2100mm), ar ugunsnoturību EI-30, k-tā ar durvju piederumiem, apmalēm, atslēgām un aizvērēju</t>
  </si>
  <si>
    <t>Izgatavot un montēt metāla durvju bloku D-3 (1000*2100mm), ar ugunsnoturību EI-30, stiklojumu un k-tā ar durvju piederumiem, apmalēm, atslēgām un aizvērēju</t>
  </si>
  <si>
    <t>Izgatavot un montēt alumīnija -stikla durvju bloku D-1(1600*2300mm), ar ugunsnoturību EI-30, k-tā ar durvju piederumiem, apmalēm, atslēgām un aizvērēju</t>
  </si>
  <si>
    <t xml:space="preserve"> Rekonstruēt esošo grīdas pacēlumu projektējamai skatuvei telpā Nr.1 ( izbūvēt jaunu  analogu esošajam), skat.AR-2i</t>
  </si>
  <si>
    <t>Nojaukt  esošās dēļu grīdas</t>
  </si>
  <si>
    <t>Estrich klons  ar polipropilēna skaidiņām  b=50mm</t>
  </si>
  <si>
    <t>Estrich klons  ar polipropilēna skaidiņām  b=50-80mm uz esošās betona grīdas</t>
  </si>
  <si>
    <t>Paroc SSB-1 -50mm likšana uz esošā pārseguma</t>
  </si>
  <si>
    <t>Hidroizolācija PVC plēve 0,2mm</t>
  </si>
  <si>
    <t xml:space="preserve">Izbūvēt keramzītbetona B12.5 pamatojumuu b=130mm </t>
  </si>
  <si>
    <t xml:space="preserve">Estrich klons  ar polipropilēna skaidiņām  b=50mm </t>
  </si>
  <si>
    <t>PVC grīdlīstu montāža</t>
  </si>
  <si>
    <t>Aktu zāles piekārto griestu atpakaļ atlikšana, pēc vēdvadu montāžas,ar jauna materiāla pievienošanu līdz 20%</t>
  </si>
  <si>
    <t xml:space="preserve">Griestu apmetuma remonts </t>
  </si>
  <si>
    <t>Pārrīvēt griestu apmetumu ar paneļu šuvju iztīrīšanu (telpa 2)</t>
  </si>
  <si>
    <t>Apšūt vēdināšanas vadus, šahtas un stāvvadus, balkonu malas ar ģipškartona loksnēm 2 kārtās ar šuvju apdari</t>
  </si>
  <si>
    <t>Piekārto griestu montāža telpā Nr.1</t>
  </si>
  <si>
    <t>ZEIFERTA IELĀ 4, OLAINĒ, OLAINES NOVADĀ.</t>
  </si>
  <si>
    <t>ZEIFERTA IELA 4, OLAINE, OLAINES NOVADS.</t>
  </si>
  <si>
    <t>Izgatavot un montēt metāla durvju bloku D-2 (950*2100mm), ar ugunsnoturību EI-30, k-tā ar durvju piederumiem, apmalēm, atslēgām un aizvērēju</t>
  </si>
  <si>
    <t>Logu aiļu ārēja apdare fasādē pēc logu montāžas (poz.67, 68)</t>
  </si>
  <si>
    <t>Iebūvēt neveramu vitrīnu V-2, trieciennoturīgā stikla pakete AL rāmī , skat.AR-2, AR-3 (2499*2360mm) -1gab</t>
  </si>
  <si>
    <t>Iebūvēt veramu vitrīnu V-1, trieciennoturīgā stikla pakete AL rāmī ar vienviru durvīm, slēdzene un durvju rokturis, atdalošās līmlentas (2420*2530mm)-1gab, skat. AR-2, AR-3</t>
  </si>
  <si>
    <t>Izgatavot un uzstādīt metāla margas servera telpai saskaņā ar ras.AR-2; AR-3</t>
  </si>
  <si>
    <t>Esošō metāla margu tīrīšana un krāsošana (AR-3;4)</t>
  </si>
  <si>
    <t>Izgatavot un uzstādīt jaunas  kāpņu metāla margas analogi esošajām (AR-3;AR-4)</t>
  </si>
  <si>
    <t>Izgatavot un montēt kāpņu margas M6 saskaņā ar ras.AR-3;AR-4;AR-5;AR-8, (skaņot autoruzraudzības kārtībā)</t>
  </si>
  <si>
    <t>Izgatavot un montēt balkonu  margas M1-M5 saskaņā ar ras.AR-3;AR-4;AR-5;AR-8, (skaņot autoruzraudzības kārtībā)</t>
  </si>
  <si>
    <t>Izveidot flīzējumu pie izlietnes</t>
  </si>
  <si>
    <t>Aktu zāles grīdas (100%) nosegšana ar preskartona loksnēm, zem sastatnēm 22mm saplāksnis</t>
  </si>
  <si>
    <t>2</t>
  </si>
  <si>
    <t>Progr.regulators ECL-110 - viencilpu</t>
  </si>
  <si>
    <t>3</t>
  </si>
  <si>
    <t>Ventilācijas regulējošais vārsts VRG-15 Kv-4</t>
  </si>
  <si>
    <t>4</t>
  </si>
  <si>
    <t>Ventilācijas daļas motors AMV 435</t>
  </si>
  <si>
    <t>5</t>
  </si>
  <si>
    <t>Ārgaisa sensors ESMT</t>
  </si>
  <si>
    <t>6</t>
  </si>
  <si>
    <t>Temperatūras sensors ESMU</t>
  </si>
  <si>
    <t>7</t>
  </si>
  <si>
    <t>Ventilācijas cirkulācijas sūknis 1,23m3/h, p=5m Magns 25-60</t>
  </si>
  <si>
    <t>8</t>
  </si>
  <si>
    <t>Izplešanās trauks 10bar ERCE -150</t>
  </si>
  <si>
    <t>9</t>
  </si>
  <si>
    <t>Karstā ūdens skaitītājs 1,5m3/h</t>
  </si>
  <si>
    <t>10</t>
  </si>
  <si>
    <t>Montēt lodveida krānus vītņu Dn32mm</t>
  </si>
  <si>
    <t>11</t>
  </si>
  <si>
    <t>Montēt lodveida krānus vītņu Dn25mm</t>
  </si>
  <si>
    <t>12</t>
  </si>
  <si>
    <t>Montēt lodveida krānus vītņu Dn15mm</t>
  </si>
  <si>
    <t>13</t>
  </si>
  <si>
    <t>Montēt lodveida krānus vītņu Dn15mm - manometriem</t>
  </si>
  <si>
    <t>14</t>
  </si>
  <si>
    <t>Montēt vienvirziena vītņu vārstus Dn15mm</t>
  </si>
  <si>
    <t>15</t>
  </si>
  <si>
    <t>Montēt drošības vārstu 6bar Dn15mm</t>
  </si>
  <si>
    <t>16</t>
  </si>
  <si>
    <t>Montēt vītņu filtru Dn25mm</t>
  </si>
  <si>
    <t>17</t>
  </si>
  <si>
    <t>Montēt vītņu filtru Dn15mm</t>
  </si>
  <si>
    <t>18</t>
  </si>
  <si>
    <t>19</t>
  </si>
  <si>
    <t>Manometru montāža 16 bar</t>
  </si>
  <si>
    <t>20</t>
  </si>
  <si>
    <t xml:space="preserve">Atgaisotāja montāža Dn1/2″ </t>
  </si>
  <si>
    <t>21</t>
  </si>
  <si>
    <t>Izlaides montāža</t>
  </si>
  <si>
    <t>22</t>
  </si>
  <si>
    <t>23</t>
  </si>
  <si>
    <t>24</t>
  </si>
  <si>
    <t>25</t>
  </si>
  <si>
    <t>26</t>
  </si>
  <si>
    <r>
      <t>Montēt automātiskos atgaisotājus DN1/2</t>
    </r>
    <r>
      <rPr>
        <sz val="11"/>
        <rFont val="Calibri"/>
        <family val="2"/>
      </rPr>
      <t>″ ventkamerā</t>
    </r>
  </si>
  <si>
    <t>27</t>
  </si>
  <si>
    <t>28</t>
  </si>
  <si>
    <t>Rievas izkalšana mūra sienā 100*120</t>
  </si>
  <si>
    <t>Rievas aizdare, apdares atjaunošana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</si>
  <si>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</si>
  <si>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</si>
  <si>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</si>
  <si>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</si>
  <si>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</si>
  <si>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</si>
  <si>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</si>
  <si>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</si>
  <si>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</si>
  <si>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</si>
  <si>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</si>
  <si>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</si>
  <si>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</si>
  <si>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</si>
  <si>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</si>
  <si>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r>
      <t>Montēt ventilācijas siltummaini lodēto XB37H-1-26 (50kW), (105-70/60-80</t>
    </r>
    <r>
      <rPr>
        <sz val="11"/>
        <color indexed="10"/>
        <rFont val="Arial"/>
        <family val="2"/>
      </rPr>
      <t>°</t>
    </r>
    <r>
      <rPr>
        <sz val="11"/>
        <color indexed="10"/>
        <rFont val="Times New Roman"/>
        <family val="1"/>
      </rPr>
      <t>C; 0,2bar;0,2bar) ar siltumizolāciju</t>
    </r>
  </si>
  <si>
    <r>
      <t>Montēt termometru līdz 120</t>
    </r>
    <r>
      <rPr>
        <sz val="11"/>
        <color indexed="10"/>
        <rFont val="Calibri"/>
        <family val="2"/>
      </rPr>
      <t>⁰C</t>
    </r>
  </si>
</sst>
</file>

<file path=xl/styles.xml><?xml version="1.0" encoding="utf-8"?>
<styleSheet xmlns="http://schemas.openxmlformats.org/spreadsheetml/2006/main">
  <numFmts count="6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&quot;#,##0_);\(&quot;S&quot;#,##0\)"/>
    <numFmt numFmtId="173" formatCode="&quot;S&quot;#,##0_);[Red]\(&quot;S&quot;#,##0\)"/>
    <numFmt numFmtId="174" formatCode="&quot;S&quot;#,##0.00_);\(&quot;S&quot;#,##0.00\)"/>
    <numFmt numFmtId="175" formatCode="&quot;S&quot;#,##0.00_);[Red]\(&quot;S&quot;#,##0.00\)"/>
    <numFmt numFmtId="176" formatCode="_(&quot;S&quot;* #,##0_);_(&quot;S&quot;* \(#,##0\);_(&quot;S&quot;* &quot;-&quot;_);_(@_)"/>
    <numFmt numFmtId="177" formatCode="_(&quot;S&quot;* #,##0.00_);_(&quot;S&quot;* \(#,##0.00\);_(&quot;S&quot;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Ls&quot;#,##0_);\(&quot;Ls&quot;#,##0\)"/>
    <numFmt numFmtId="195" formatCode="&quot;Ls&quot;#,##0_);[Red]\(&quot;Ls&quot;#,##0\)"/>
    <numFmt numFmtId="196" formatCode="&quot;Ls&quot;#,##0.00_);\(&quot;Ls&quot;#,##0.00\)"/>
    <numFmt numFmtId="197" formatCode="&quot;Ls&quot;#,##0.00_);[Red]\(&quot;Ls&quot;#,##0.00\)"/>
    <numFmt numFmtId="198" formatCode="_(&quot;Ls&quot;* #,##0_);_(&quot;Ls&quot;* \(#,##0\);_(&quot;Ls&quot;* &quot;-&quot;_);_(@_)"/>
    <numFmt numFmtId="199" formatCode="_(&quot;Ls&quot;* #,##0.00_);_(&quot;Ls&quot;* \(#,##0.00\);_(&quot;Ls&quot;* &quot;-&quot;??_);_(@_)"/>
    <numFmt numFmtId="200" formatCode="0.0"/>
    <numFmt numFmtId="201" formatCode="0.000"/>
    <numFmt numFmtId="202" formatCode="0.0000"/>
    <numFmt numFmtId="203" formatCode="0.00000"/>
    <numFmt numFmtId="204" formatCode="0.000000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0.0000000000000000"/>
    <numFmt numFmtId="215" formatCode="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#,##0.00_р_."/>
    <numFmt numFmtId="221" formatCode="#,##0.0"/>
    <numFmt numFmtId="222" formatCode="#,##0.00\ [$€-1]"/>
    <numFmt numFmtId="223" formatCode="0.00;[Red]0.00"/>
  </numFmts>
  <fonts count="72">
    <font>
      <sz val="10"/>
      <name val="BaltOptima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 Baltic"/>
      <family val="1"/>
    </font>
    <font>
      <u val="single"/>
      <sz val="10"/>
      <color indexed="12"/>
      <name val="BaltOptima"/>
      <family val="0"/>
    </font>
    <font>
      <u val="single"/>
      <sz val="10"/>
      <color indexed="36"/>
      <name val="BaltOptima"/>
      <family val="0"/>
    </font>
    <font>
      <sz val="11"/>
      <name val="Times New Roman Baltic"/>
      <family val="1"/>
    </font>
    <font>
      <sz val="11"/>
      <name val="BaltOptima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8"/>
      <name val="BaltOptima"/>
      <family val="0"/>
    </font>
    <font>
      <b/>
      <sz val="16"/>
      <name val="Times New Roman"/>
      <family val="1"/>
    </font>
    <font>
      <sz val="11"/>
      <name val="Helv"/>
      <family val="0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 Baltic"/>
      <family val="0"/>
    </font>
    <font>
      <i/>
      <sz val="11"/>
      <name val="Times New Roman Baltic"/>
      <family val="0"/>
    </font>
    <font>
      <i/>
      <sz val="10"/>
      <name val="Times New Roman Baltic"/>
      <family val="0"/>
    </font>
    <font>
      <sz val="10"/>
      <name val="Times New Roman Baltic"/>
      <family val="1"/>
    </font>
    <font>
      <i/>
      <sz val="10"/>
      <name val="Helv"/>
      <family val="0"/>
    </font>
    <font>
      <sz val="12"/>
      <name val="BaltOptima"/>
      <family val="0"/>
    </font>
    <font>
      <b/>
      <sz val="12"/>
      <name val="Times New Roman Baltic"/>
      <family val="0"/>
    </font>
    <font>
      <b/>
      <sz val="12"/>
      <name val="BaltOptima"/>
      <family val="0"/>
    </font>
    <font>
      <b/>
      <u val="single"/>
      <sz val="11"/>
      <name val="Times New Roman"/>
      <family val="1"/>
    </font>
    <font>
      <b/>
      <u val="single"/>
      <sz val="11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1"/>
      <color indexed="10"/>
      <name val="Arial"/>
      <family val="2"/>
    </font>
    <font>
      <sz val="11"/>
      <color indexed="10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 Balti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5" fillId="0" borderId="0">
      <alignment/>
      <protection/>
    </xf>
  </cellStyleXfs>
  <cellXfs count="43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200" fontId="8" fillId="0" borderId="0" xfId="0" applyNumberFormat="1" applyFont="1" applyBorder="1" applyAlignment="1">
      <alignment horizontal="center"/>
    </xf>
    <xf numFmtId="200" fontId="8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201" fontId="8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03" fontId="6" fillId="0" borderId="0" xfId="0" applyNumberFormat="1" applyFont="1" applyBorder="1" applyAlignment="1">
      <alignment horizontal="center"/>
    </xf>
    <xf numFmtId="203" fontId="11" fillId="0" borderId="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1" fontId="8" fillId="0" borderId="1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3" xfId="0" applyFont="1" applyBorder="1" applyAlignment="1">
      <alignment vertical="top" wrapText="1"/>
    </xf>
    <xf numFmtId="204" fontId="11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201" fontId="11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200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2" fontId="17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00" fontId="11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" fontId="8" fillId="0" borderId="10" xfId="67" applyNumberFormat="1" applyFont="1" applyFill="1" applyBorder="1" applyAlignment="1" applyProtection="1">
      <alignment horizontal="center"/>
      <protection/>
    </xf>
    <xf numFmtId="4" fontId="8" fillId="0" borderId="10" xfId="67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0" fontId="8" fillId="0" borderId="32" xfId="63" applyFont="1" applyBorder="1" applyAlignment="1">
      <alignment horizontal="center" vertical="center"/>
      <protection/>
    </xf>
    <xf numFmtId="0" fontId="8" fillId="0" borderId="32" xfId="0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 wrapText="1"/>
    </xf>
    <xf numFmtId="0" fontId="8" fillId="0" borderId="32" xfId="6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2" fontId="8" fillId="0" borderId="32" xfId="6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" fontId="11" fillId="0" borderId="0" xfId="0" applyNumberFormat="1" applyFont="1" applyAlignment="1">
      <alignment/>
    </xf>
    <xf numFmtId="0" fontId="8" fillId="0" borderId="15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2" fontId="8" fillId="0" borderId="33" xfId="0" applyNumberFormat="1" applyFont="1" applyBorder="1" applyAlignment="1">
      <alignment horizont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4" fontId="8" fillId="0" borderId="33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36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8" fillId="0" borderId="32" xfId="63" applyFont="1" applyBorder="1" applyAlignment="1">
      <alignment horizontal="left" vertical="justify" wrapText="1" readingOrder="1"/>
      <protection/>
    </xf>
    <xf numFmtId="0" fontId="8" fillId="0" borderId="32" xfId="63" applyFont="1" applyBorder="1" applyAlignment="1">
      <alignment horizontal="left" vertical="center" wrapText="1" readingOrder="1"/>
      <protection/>
    </xf>
    <xf numFmtId="0" fontId="8" fillId="0" borderId="32" xfId="0" applyFont="1" applyBorder="1" applyAlignment="1">
      <alignment wrapText="1" readingOrder="1"/>
    </xf>
    <xf numFmtId="0" fontId="8" fillId="0" borderId="32" xfId="0" applyFont="1" applyFill="1" applyBorder="1" applyAlignment="1">
      <alignment wrapText="1" readingOrder="1"/>
    </xf>
    <xf numFmtId="0" fontId="8" fillId="0" borderId="32" xfId="0" applyFont="1" applyFill="1" applyBorder="1" applyAlignment="1">
      <alignment readingOrder="1"/>
    </xf>
    <xf numFmtId="0" fontId="8" fillId="0" borderId="32" xfId="0" applyFont="1" applyBorder="1" applyAlignment="1">
      <alignment readingOrder="1"/>
    </xf>
    <xf numFmtId="0" fontId="0" fillId="0" borderId="0" xfId="0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34" xfId="0" applyFont="1" applyFill="1" applyBorder="1" applyAlignment="1">
      <alignment wrapText="1"/>
    </xf>
    <xf numFmtId="0" fontId="2" fillId="0" borderId="3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200" fontId="8" fillId="0" borderId="33" xfId="0" applyNumberFormat="1" applyFont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8" fillId="0" borderId="32" xfId="0" applyFont="1" applyBorder="1" applyAlignment="1">
      <alignment/>
    </xf>
    <xf numFmtId="49" fontId="6" fillId="0" borderId="3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2" fontId="6" fillId="0" borderId="33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8" fillId="0" borderId="37" xfId="0" applyFont="1" applyBorder="1" applyAlignment="1">
      <alignment wrapText="1"/>
    </xf>
    <xf numFmtId="49" fontId="8" fillId="0" borderId="37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1" fontId="8" fillId="0" borderId="33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9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204" fontId="24" fillId="0" borderId="0" xfId="0" applyNumberFormat="1" applyFont="1" applyAlignment="1">
      <alignment/>
    </xf>
    <xf numFmtId="2" fontId="24" fillId="0" borderId="0" xfId="0" applyNumberFormat="1" applyFont="1" applyBorder="1" applyAlignment="1">
      <alignment/>
    </xf>
    <xf numFmtId="203" fontId="21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1" fillId="0" borderId="52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2" fontId="21" fillId="0" borderId="53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8" fillId="0" borderId="33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8" fillId="0" borderId="54" xfId="0" applyNumberFormat="1" applyFont="1" applyBorder="1" applyAlignment="1">
      <alignment horizontal="center"/>
    </xf>
    <xf numFmtId="0" fontId="8" fillId="0" borderId="33" xfId="0" applyFont="1" applyBorder="1" applyAlignment="1">
      <alignment horizontal="left" vertical="justify"/>
    </xf>
    <xf numFmtId="0" fontId="8" fillId="0" borderId="33" xfId="0" applyFont="1" applyBorder="1" applyAlignment="1">
      <alignment wrapText="1"/>
    </xf>
    <xf numFmtId="49" fontId="8" fillId="0" borderId="17" xfId="0" applyNumberFormat="1" applyFont="1" applyBorder="1" applyAlignment="1">
      <alignment horizontal="left"/>
    </xf>
    <xf numFmtId="200" fontId="8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1" fontId="8" fillId="0" borderId="17" xfId="0" applyNumberFormat="1" applyFont="1" applyBorder="1" applyAlignment="1">
      <alignment horizontal="center"/>
    </xf>
    <xf numFmtId="0" fontId="8" fillId="0" borderId="10" xfId="0" applyFont="1" applyBorder="1" applyAlignment="1">
      <alignment vertical="justify"/>
    </xf>
    <xf numFmtId="200" fontId="8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justify"/>
    </xf>
    <xf numFmtId="0" fontId="2" fillId="0" borderId="55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49" fontId="8" fillId="0" borderId="17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49" fontId="69" fillId="0" borderId="0" xfId="0" applyNumberFormat="1" applyFont="1" applyBorder="1" applyAlignment="1">
      <alignment horizontal="center"/>
    </xf>
    <xf numFmtId="0" fontId="69" fillId="0" borderId="10" xfId="0" applyFont="1" applyBorder="1" applyAlignment="1">
      <alignment wrapText="1"/>
    </xf>
    <xf numFmtId="0" fontId="69" fillId="0" borderId="0" xfId="0" applyFont="1" applyBorder="1" applyAlignment="1">
      <alignment horizontal="center"/>
    </xf>
    <xf numFmtId="2" fontId="69" fillId="0" borderId="10" xfId="0" applyNumberFormat="1" applyFont="1" applyBorder="1" applyAlignment="1">
      <alignment horizontal="center"/>
    </xf>
    <xf numFmtId="1" fontId="69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wrapText="1"/>
    </xf>
    <xf numFmtId="0" fontId="69" fillId="0" borderId="17" xfId="0" applyFont="1" applyBorder="1" applyAlignment="1">
      <alignment horizontal="center"/>
    </xf>
    <xf numFmtId="49" fontId="69" fillId="0" borderId="32" xfId="0" applyNumberFormat="1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70" fillId="0" borderId="32" xfId="0" applyFont="1" applyBorder="1" applyAlignment="1">
      <alignment/>
    </xf>
    <xf numFmtId="2" fontId="69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/>
    </xf>
    <xf numFmtId="0" fontId="26" fillId="0" borderId="5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6" fillId="0" borderId="56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center"/>
    </xf>
    <xf numFmtId="2" fontId="3" fillId="0" borderId="58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6" fillId="0" borderId="54" xfId="0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2" fontId="26" fillId="0" borderId="54" xfId="0" applyNumberFormat="1" applyFont="1" applyBorder="1" applyAlignment="1">
      <alignment horizontal="center"/>
    </xf>
    <xf numFmtId="2" fontId="26" fillId="0" borderId="59" xfId="0" applyNumberFormat="1" applyFont="1" applyBorder="1" applyAlignment="1">
      <alignment horizontal="center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20" fillId="0" borderId="63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65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0" fillId="0" borderId="66" xfId="0" applyFont="1" applyBorder="1" applyAlignment="1">
      <alignment horizontal="left"/>
    </xf>
    <xf numFmtId="0" fontId="20" fillId="0" borderId="67" xfId="0" applyFont="1" applyBorder="1" applyAlignment="1">
      <alignment horizontal="left"/>
    </xf>
    <xf numFmtId="0" fontId="20" fillId="0" borderId="64" xfId="0" applyFont="1" applyBorder="1" applyAlignment="1">
      <alignment horizontal="left"/>
    </xf>
    <xf numFmtId="0" fontId="6" fillId="0" borderId="6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2" fontId="20" fillId="0" borderId="66" xfId="0" applyNumberFormat="1" applyFont="1" applyBorder="1" applyAlignment="1">
      <alignment horizontal="center"/>
    </xf>
    <xf numFmtId="2" fontId="20" fillId="0" borderId="7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3" fillId="0" borderId="71" xfId="0" applyFont="1" applyBorder="1" applyAlignment="1">
      <alignment horizontal="right"/>
    </xf>
    <xf numFmtId="0" fontId="3" fillId="0" borderId="72" xfId="0" applyFont="1" applyBorder="1" applyAlignment="1">
      <alignment horizontal="right"/>
    </xf>
    <xf numFmtId="0" fontId="3" fillId="0" borderId="73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3" fillId="0" borderId="7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75" xfId="0" applyFont="1" applyBorder="1" applyAlignment="1">
      <alignment horizontal="right"/>
    </xf>
    <xf numFmtId="0" fontId="3" fillId="0" borderId="76" xfId="0" applyFont="1" applyBorder="1" applyAlignment="1">
      <alignment horizontal="right"/>
    </xf>
    <xf numFmtId="0" fontId="3" fillId="0" borderId="77" xfId="0" applyFont="1" applyBorder="1" applyAlignment="1">
      <alignment horizontal="right"/>
    </xf>
    <xf numFmtId="0" fontId="1" fillId="0" borderId="7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8" fillId="0" borderId="5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2" fontId="10" fillId="0" borderId="14" xfId="0" applyNumberFormat="1" applyFont="1" applyBorder="1" applyAlignment="1">
      <alignment horizontal="center"/>
    </xf>
    <xf numFmtId="2" fontId="1" fillId="0" borderId="79" xfId="0" applyNumberFormat="1" applyFont="1" applyBorder="1" applyAlignment="1">
      <alignment horizontal="right"/>
    </xf>
    <xf numFmtId="2" fontId="1" fillId="0" borderId="50" xfId="0" applyNumberFormat="1" applyFont="1" applyBorder="1" applyAlignment="1">
      <alignment horizontal="right"/>
    </xf>
    <xf numFmtId="0" fontId="8" fillId="0" borderId="10" xfId="0" applyFont="1" applyFill="1" applyBorder="1" applyAlignment="1" quotePrefix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 vertical="justify"/>
    </xf>
    <xf numFmtId="0" fontId="8" fillId="0" borderId="33" xfId="0" applyFont="1" applyBorder="1" applyAlignment="1" quotePrefix="1">
      <alignment horizontal="center"/>
    </xf>
    <xf numFmtId="0" fontId="9" fillId="0" borderId="0" xfId="0" applyFont="1" applyFill="1" applyBorder="1" applyAlignment="1">
      <alignment horizontal="center"/>
    </xf>
    <xf numFmtId="0" fontId="69" fillId="0" borderId="10" xfId="0" applyFont="1" applyFill="1" applyBorder="1" applyAlignment="1" quotePrefix="1">
      <alignment horizontal="center"/>
    </xf>
    <xf numFmtId="49" fontId="69" fillId="0" borderId="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 horizontal="left" wrapText="1"/>
    </xf>
    <xf numFmtId="0" fontId="69" fillId="0" borderId="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left" wrapText="1"/>
    </xf>
    <xf numFmtId="1" fontId="69" fillId="0" borderId="10" xfId="0" applyNumberFormat="1" applyFont="1" applyFill="1" applyBorder="1" applyAlignment="1">
      <alignment horizontal="center"/>
    </xf>
    <xf numFmtId="0" fontId="71" fillId="0" borderId="10" xfId="0" applyFont="1" applyFill="1" applyBorder="1" applyAlignment="1">
      <alignment wrapText="1"/>
    </xf>
    <xf numFmtId="0" fontId="69" fillId="0" borderId="10" xfId="0" applyFont="1" applyFill="1" applyBorder="1" applyAlignment="1">
      <alignment wrapText="1"/>
    </xf>
    <xf numFmtId="0" fontId="69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2" fontId="69" fillId="0" borderId="10" xfId="0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  <cellStyle name="Обычный_33. OZOLNIEKU NOVADA DOME_OZO SKOLA_TELPU, GAITENU, KAPNU TELPU REMONTS_TAME_VADIMS_2011_02_25_melnraksts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M9" sqref="M9"/>
    </sheetView>
  </sheetViews>
  <sheetFormatPr defaultColWidth="9.125" defaultRowHeight="12.75"/>
  <cols>
    <col min="1" max="1" width="8.00390625" style="1" customWidth="1"/>
    <col min="2" max="2" width="11.125" style="1" customWidth="1"/>
    <col min="3" max="3" width="13.50390625" style="1" customWidth="1"/>
    <col min="4" max="4" width="12.50390625" style="1" customWidth="1"/>
    <col min="5" max="5" width="11.50390625" style="1" customWidth="1"/>
    <col min="6" max="6" width="9.50390625" style="1" customWidth="1"/>
    <col min="7" max="7" width="16.125" style="1" customWidth="1"/>
    <col min="8" max="8" width="15.50390625" style="1" customWidth="1"/>
    <col min="9" max="9" width="9.125" style="1" customWidth="1"/>
    <col min="10" max="10" width="9.50390625" style="1" bestFit="1" customWidth="1"/>
    <col min="11" max="11" width="10.50390625" style="1" bestFit="1" customWidth="1"/>
    <col min="12" max="16384" width="9.125" style="1" customWidth="1"/>
  </cols>
  <sheetData>
    <row r="1" spans="1:8" ht="30.75" customHeight="1">
      <c r="A1" s="343" t="s">
        <v>448</v>
      </c>
      <c r="B1" s="343"/>
      <c r="C1" s="343"/>
      <c r="D1" s="343"/>
      <c r="E1" s="343"/>
      <c r="F1" s="343"/>
      <c r="G1" s="343"/>
      <c r="H1" s="343"/>
    </row>
    <row r="2" spans="1:8" ht="27.75" customHeight="1">
      <c r="A2" s="344"/>
      <c r="B2" s="344"/>
      <c r="C2" s="344"/>
      <c r="D2" s="344"/>
      <c r="E2" s="345"/>
      <c r="F2" s="345"/>
      <c r="G2" s="345"/>
      <c r="H2" s="345"/>
    </row>
    <row r="3" spans="1:8" ht="13.5">
      <c r="A3" s="344"/>
      <c r="B3" s="344"/>
      <c r="C3" s="344"/>
      <c r="D3" s="344"/>
      <c r="E3" s="346" t="s">
        <v>429</v>
      </c>
      <c r="F3" s="346"/>
      <c r="G3" s="346"/>
      <c r="H3" s="346"/>
    </row>
    <row r="4" spans="1:8" ht="12.75">
      <c r="A4" s="354" t="s">
        <v>291</v>
      </c>
      <c r="B4" s="354"/>
      <c r="C4" s="354"/>
      <c r="D4" s="354"/>
      <c r="E4" s="354"/>
      <c r="F4" s="354"/>
      <c r="G4" s="354"/>
      <c r="H4" s="354"/>
    </row>
    <row r="5" spans="1:8" ht="12.75">
      <c r="A5" s="354"/>
      <c r="B5" s="354"/>
      <c r="C5" s="354"/>
      <c r="D5" s="354"/>
      <c r="E5" s="354"/>
      <c r="F5" s="354"/>
      <c r="G5" s="354"/>
      <c r="H5" s="354"/>
    </row>
    <row r="6" spans="1:8" ht="13.5">
      <c r="A6" s="344"/>
      <c r="B6" s="344"/>
      <c r="C6" s="344"/>
      <c r="D6" s="344"/>
      <c r="E6" s="93"/>
      <c r="F6" s="95" t="s">
        <v>279</v>
      </c>
      <c r="G6" s="93"/>
      <c r="H6" s="95"/>
    </row>
    <row r="7" spans="1:8" ht="13.5">
      <c r="A7" s="37"/>
      <c r="B7" s="37"/>
      <c r="C7" s="37"/>
      <c r="D7" s="37"/>
      <c r="E7" s="160"/>
      <c r="F7" s="94"/>
      <c r="G7" s="160"/>
      <c r="H7" s="94"/>
    </row>
    <row r="8" spans="1:8" ht="54" customHeight="1">
      <c r="A8" s="355" t="s">
        <v>430</v>
      </c>
      <c r="B8" s="355"/>
      <c r="C8" s="355"/>
      <c r="D8" s="355"/>
      <c r="E8" s="355"/>
      <c r="F8" s="355"/>
      <c r="G8" s="355"/>
      <c r="H8" s="355"/>
    </row>
    <row r="9" spans="1:8" s="5" customFormat="1" ht="22.5" customHeight="1">
      <c r="A9" s="364"/>
      <c r="B9" s="364"/>
      <c r="C9" s="364"/>
      <c r="D9" s="364"/>
      <c r="E9" s="364"/>
      <c r="F9" s="364"/>
      <c r="G9" s="364"/>
      <c r="H9" s="364"/>
    </row>
    <row r="10" spans="1:8" ht="13.5">
      <c r="A10" s="342" t="s">
        <v>275</v>
      </c>
      <c r="B10" s="342"/>
      <c r="C10" s="332" t="s">
        <v>171</v>
      </c>
      <c r="D10" s="332"/>
      <c r="E10" s="332"/>
      <c r="F10" s="332"/>
      <c r="G10" s="332"/>
      <c r="H10" s="332"/>
    </row>
    <row r="11" spans="1:8" ht="12.75" customHeight="1">
      <c r="A11" s="365"/>
      <c r="B11" s="365"/>
      <c r="C11" s="311" t="s">
        <v>570</v>
      </c>
      <c r="D11" s="311"/>
      <c r="E11" s="311"/>
      <c r="F11" s="311"/>
      <c r="G11" s="311"/>
      <c r="H11" s="311"/>
    </row>
    <row r="12" spans="1:10" ht="12.75" customHeight="1">
      <c r="A12" s="342" t="s">
        <v>277</v>
      </c>
      <c r="B12" s="342"/>
      <c r="C12" s="347" t="s">
        <v>571</v>
      </c>
      <c r="D12" s="347"/>
      <c r="E12" s="347"/>
      <c r="F12" s="347"/>
      <c r="G12" s="347"/>
      <c r="H12" s="347"/>
      <c r="J12" s="19"/>
    </row>
    <row r="13" spans="1:8" ht="13.5">
      <c r="A13" s="342" t="s">
        <v>428</v>
      </c>
      <c r="B13" s="342"/>
      <c r="C13" s="362" t="s">
        <v>431</v>
      </c>
      <c r="D13" s="362"/>
      <c r="E13" s="362"/>
      <c r="F13" s="362"/>
      <c r="G13" s="362"/>
      <c r="H13" s="362"/>
    </row>
    <row r="14" spans="1:8" ht="13.5">
      <c r="A14" s="363" t="s">
        <v>329</v>
      </c>
      <c r="B14" s="363"/>
      <c r="C14" s="363"/>
      <c r="D14" s="363"/>
      <c r="E14" s="159"/>
      <c r="F14" s="159" t="s">
        <v>279</v>
      </c>
      <c r="G14" s="366"/>
      <c r="H14" s="366"/>
    </row>
    <row r="15" spans="1:8" ht="14.25" thickBot="1">
      <c r="A15" s="316"/>
      <c r="B15" s="316"/>
      <c r="C15" s="316"/>
      <c r="D15" s="316"/>
      <c r="E15" s="316"/>
      <c r="F15" s="316"/>
      <c r="G15" s="316"/>
      <c r="H15" s="316"/>
    </row>
    <row r="16" spans="1:8" ht="15" customHeight="1">
      <c r="A16" s="333" t="s">
        <v>330</v>
      </c>
      <c r="B16" s="334"/>
      <c r="C16" s="356" t="s">
        <v>331</v>
      </c>
      <c r="D16" s="367"/>
      <c r="E16" s="367"/>
      <c r="F16" s="357"/>
      <c r="G16" s="356" t="s">
        <v>353</v>
      </c>
      <c r="H16" s="357"/>
    </row>
    <row r="17" spans="1:8" ht="13.5" customHeight="1" thickBot="1">
      <c r="A17" s="335"/>
      <c r="B17" s="336"/>
      <c r="C17" s="358"/>
      <c r="D17" s="368"/>
      <c r="E17" s="368"/>
      <c r="F17" s="359"/>
      <c r="G17" s="358"/>
      <c r="H17" s="359"/>
    </row>
    <row r="18" spans="1:8" s="253" customFormat="1" ht="29.25" customHeight="1" thickBot="1">
      <c r="A18" s="325">
        <v>1</v>
      </c>
      <c r="B18" s="326"/>
      <c r="C18" s="348" t="s">
        <v>459</v>
      </c>
      <c r="D18" s="349"/>
      <c r="E18" s="349"/>
      <c r="F18" s="350"/>
      <c r="G18" s="360"/>
      <c r="H18" s="361"/>
    </row>
    <row r="19" spans="1:8" s="254" customFormat="1" ht="27.75" customHeight="1" thickTop="1">
      <c r="A19" s="308"/>
      <c r="B19" s="309"/>
      <c r="C19" s="317" t="s">
        <v>332</v>
      </c>
      <c r="D19" s="318"/>
      <c r="E19" s="318"/>
      <c r="F19" s="319"/>
      <c r="G19" s="320"/>
      <c r="H19" s="321"/>
    </row>
    <row r="20" spans="1:8" ht="13.5">
      <c r="A20" s="351"/>
      <c r="B20" s="352"/>
      <c r="C20" s="352"/>
      <c r="D20" s="352"/>
      <c r="E20" s="352"/>
      <c r="F20" s="352"/>
      <c r="G20" s="352"/>
      <c r="H20" s="353"/>
    </row>
    <row r="21" spans="1:8" ht="14.25" thickBot="1">
      <c r="A21" s="322" t="s">
        <v>314</v>
      </c>
      <c r="B21" s="323"/>
      <c r="C21" s="323"/>
      <c r="D21" s="323"/>
      <c r="E21" s="323"/>
      <c r="F21" s="324"/>
      <c r="G21" s="312"/>
      <c r="H21" s="313"/>
    </row>
    <row r="22" spans="1:11" ht="25.5" customHeight="1" thickBot="1" thickTop="1">
      <c r="A22" s="339" t="s">
        <v>453</v>
      </c>
      <c r="B22" s="340"/>
      <c r="C22" s="340"/>
      <c r="D22" s="340"/>
      <c r="E22" s="340"/>
      <c r="F22" s="341"/>
      <c r="G22" s="314"/>
      <c r="H22" s="315"/>
      <c r="K22" s="19"/>
    </row>
    <row r="23" spans="1:8" ht="13.5">
      <c r="A23" s="338"/>
      <c r="B23" s="338"/>
      <c r="C23" s="338"/>
      <c r="D23" s="338"/>
      <c r="E23" s="338"/>
      <c r="F23" s="338"/>
      <c r="G23" s="338"/>
      <c r="H23" s="338"/>
    </row>
    <row r="24" spans="1:8" ht="13.5">
      <c r="A24" s="338"/>
      <c r="B24" s="338"/>
      <c r="C24" s="338"/>
      <c r="D24" s="338"/>
      <c r="E24" s="338"/>
      <c r="F24" s="338"/>
      <c r="G24" s="338"/>
      <c r="H24" s="338"/>
    </row>
    <row r="25" spans="1:8" ht="12.75">
      <c r="A25" s="337"/>
      <c r="B25" s="337"/>
      <c r="C25" s="337"/>
      <c r="D25" s="337"/>
      <c r="E25" s="337"/>
      <c r="F25" s="337"/>
      <c r="G25" s="337"/>
      <c r="H25" s="337"/>
    </row>
    <row r="26" spans="1:8" ht="12.75">
      <c r="A26" s="337"/>
      <c r="B26" s="337"/>
      <c r="C26" s="337"/>
      <c r="D26" s="337"/>
      <c r="E26" s="337"/>
      <c r="F26" s="337"/>
      <c r="G26" s="337"/>
      <c r="H26" s="337"/>
    </row>
    <row r="27" spans="1:8" s="43" customFormat="1" ht="13.5">
      <c r="A27" s="329" t="s">
        <v>325</v>
      </c>
      <c r="B27" s="329"/>
      <c r="C27" s="331"/>
      <c r="D27" s="331"/>
      <c r="E27" s="331"/>
      <c r="F27" s="331"/>
      <c r="G27" s="331"/>
      <c r="H27" s="331"/>
    </row>
    <row r="28" spans="1:8" s="43" customFormat="1" ht="12.75">
      <c r="A28" s="327" t="s">
        <v>326</v>
      </c>
      <c r="B28" s="327"/>
      <c r="C28" s="327"/>
      <c r="D28" s="327"/>
      <c r="E28" s="327"/>
      <c r="F28" s="327"/>
      <c r="G28" s="327"/>
      <c r="H28" s="327"/>
    </row>
    <row r="29" spans="1:8" s="43" customFormat="1" ht="13.5">
      <c r="A29" s="310" t="s">
        <v>327</v>
      </c>
      <c r="B29" s="310"/>
      <c r="C29" s="26"/>
      <c r="D29" s="310"/>
      <c r="E29" s="310"/>
      <c r="F29" s="310"/>
      <c r="G29" s="310"/>
      <c r="H29" s="310"/>
    </row>
    <row r="30" spans="1:8" s="27" customFormat="1" ht="13.5">
      <c r="A30" s="328"/>
      <c r="B30" s="328"/>
      <c r="C30" s="328"/>
      <c r="D30" s="328"/>
      <c r="E30" s="328"/>
      <c r="F30" s="328"/>
      <c r="G30" s="328"/>
      <c r="H30" s="328"/>
    </row>
    <row r="31" spans="1:8" s="43" customFormat="1" ht="15" customHeight="1">
      <c r="A31" s="329" t="s">
        <v>361</v>
      </c>
      <c r="B31" s="329"/>
      <c r="C31" s="331"/>
      <c r="D31" s="331"/>
      <c r="E31" s="331"/>
      <c r="F31" s="331"/>
      <c r="G31" s="331"/>
      <c r="H31" s="331"/>
    </row>
    <row r="32" spans="1:8" ht="12.75">
      <c r="A32" s="327" t="s">
        <v>326</v>
      </c>
      <c r="B32" s="327"/>
      <c r="C32" s="327"/>
      <c r="D32" s="327"/>
      <c r="E32" s="327"/>
      <c r="F32" s="327"/>
      <c r="G32" s="327"/>
      <c r="H32" s="327"/>
    </row>
    <row r="33" spans="1:8" ht="13.5">
      <c r="A33" s="310" t="s">
        <v>327</v>
      </c>
      <c r="B33" s="310"/>
      <c r="C33" s="26"/>
      <c r="D33" s="310"/>
      <c r="E33" s="310"/>
      <c r="F33" s="310"/>
      <c r="G33" s="310"/>
      <c r="H33" s="310"/>
    </row>
    <row r="34" spans="1:8" ht="12.75">
      <c r="A34" s="330"/>
      <c r="B34" s="330"/>
      <c r="C34" s="330"/>
      <c r="D34" s="330"/>
      <c r="E34" s="330"/>
      <c r="F34" s="330"/>
      <c r="G34" s="330"/>
      <c r="H34" s="330"/>
    </row>
    <row r="35" spans="1:8" ht="12.75">
      <c r="A35" s="330"/>
      <c r="B35" s="330"/>
      <c r="C35" s="330"/>
      <c r="D35" s="330"/>
      <c r="E35" s="330"/>
      <c r="F35" s="330"/>
      <c r="G35" s="330"/>
      <c r="H35" s="330"/>
    </row>
  </sheetData>
  <sheetProtection/>
  <mergeCells count="51">
    <mergeCell ref="G14:H14"/>
    <mergeCell ref="C16:F17"/>
    <mergeCell ref="C18:F18"/>
    <mergeCell ref="A20:H20"/>
    <mergeCell ref="A4:H5"/>
    <mergeCell ref="A6:D6"/>
    <mergeCell ref="A8:H8"/>
    <mergeCell ref="G16:H17"/>
    <mergeCell ref="A13:B13"/>
    <mergeCell ref="G18:H18"/>
    <mergeCell ref="C13:H13"/>
    <mergeCell ref="A14:D14"/>
    <mergeCell ref="A12:B12"/>
    <mergeCell ref="A1:H1"/>
    <mergeCell ref="A2:D2"/>
    <mergeCell ref="E2:H2"/>
    <mergeCell ref="A3:D3"/>
    <mergeCell ref="E3:H3"/>
    <mergeCell ref="C12:H12"/>
    <mergeCell ref="A10:B10"/>
    <mergeCell ref="A9:H9"/>
    <mergeCell ref="A11:B11"/>
    <mergeCell ref="C10:H10"/>
    <mergeCell ref="D29:H29"/>
    <mergeCell ref="A16:B17"/>
    <mergeCell ref="A31:B31"/>
    <mergeCell ref="C31:H31"/>
    <mergeCell ref="A25:H25"/>
    <mergeCell ref="A26:H26"/>
    <mergeCell ref="A23:H23"/>
    <mergeCell ref="A24:H24"/>
    <mergeCell ref="A22:F22"/>
    <mergeCell ref="A32:H32"/>
    <mergeCell ref="A30:H30"/>
    <mergeCell ref="A27:B27"/>
    <mergeCell ref="A35:H35"/>
    <mergeCell ref="A33:B33"/>
    <mergeCell ref="D33:H33"/>
    <mergeCell ref="A34:H34"/>
    <mergeCell ref="C27:H27"/>
    <mergeCell ref="A28:H28"/>
    <mergeCell ref="A19:B19"/>
    <mergeCell ref="A29:B29"/>
    <mergeCell ref="C11:H11"/>
    <mergeCell ref="G21:H21"/>
    <mergeCell ref="G22:H22"/>
    <mergeCell ref="A15:H15"/>
    <mergeCell ref="C19:F19"/>
    <mergeCell ref="G19:H19"/>
    <mergeCell ref="A21:F21"/>
    <mergeCell ref="A18:B18"/>
  </mergeCells>
  <printOptions gridLines="1"/>
  <pageMargins left="0.25" right="0.17" top="0.94" bottom="0.49" header="0.94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33">
      <selection activeCell="A44" sqref="A44:M44"/>
    </sheetView>
  </sheetViews>
  <sheetFormatPr defaultColWidth="9.125" defaultRowHeight="12.75"/>
  <cols>
    <col min="1" max="1" width="7.875" style="27" customWidth="1"/>
    <col min="2" max="2" width="8.50390625" style="27" customWidth="1"/>
    <col min="3" max="3" width="38.50390625" style="27" customWidth="1"/>
    <col min="4" max="4" width="6.00390625" style="27" customWidth="1"/>
    <col min="5" max="5" width="6.50390625" style="27" customWidth="1"/>
    <col min="6" max="6" width="7.00390625" style="27" customWidth="1"/>
    <col min="7" max="7" width="7.00390625" style="91" customWidth="1"/>
    <col min="8" max="8" width="7.00390625" style="27" customWidth="1"/>
    <col min="9" max="9" width="7.00390625" style="91" customWidth="1"/>
    <col min="10" max="11" width="7.00390625" style="27" customWidth="1"/>
    <col min="12" max="13" width="8.125" style="27" customWidth="1"/>
    <col min="14" max="14" width="9.375" style="27" customWidth="1"/>
    <col min="15" max="15" width="7.125" style="27" customWidth="1"/>
    <col min="16" max="16" width="9.375" style="27" customWidth="1"/>
    <col min="17" max="16384" width="9.125" style="27" customWidth="1"/>
  </cols>
  <sheetData>
    <row r="1" spans="1:16" ht="35.25" customHeight="1">
      <c r="A1" s="394" t="s">
        <v>393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17.25">
      <c r="A2" s="389" t="s">
        <v>360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1:16" ht="14.25" customHeight="1">
      <c r="A3" s="411" t="s">
        <v>274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</row>
    <row r="4" spans="1:16" ht="14.25" customHeigh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1:16" s="1" customFormat="1" ht="14.25" customHeight="1">
      <c r="A5" s="342" t="s">
        <v>275</v>
      </c>
      <c r="B5" s="342"/>
      <c r="C5" s="311" t="s">
        <v>127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s="1" customFormat="1" ht="14.25" customHeight="1">
      <c r="A6" s="342" t="s">
        <v>276</v>
      </c>
      <c r="B6" s="342"/>
      <c r="C6" s="347" t="s">
        <v>127</v>
      </c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s="1" customFormat="1" ht="14.25" customHeight="1">
      <c r="A7" s="342" t="s">
        <v>277</v>
      </c>
      <c r="B7" s="342"/>
      <c r="C7" s="347" t="s">
        <v>128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7" s="43" customFormat="1" ht="15.75" customHeight="1">
      <c r="A8" s="342" t="s">
        <v>428</v>
      </c>
      <c r="B8" s="342"/>
      <c r="C8" s="362" t="s">
        <v>431</v>
      </c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27"/>
    </row>
    <row r="9" spans="1:16" ht="15" customHeight="1">
      <c r="A9" s="342" t="s">
        <v>278</v>
      </c>
      <c r="B9" s="342"/>
      <c r="C9" s="241" t="s">
        <v>280</v>
      </c>
      <c r="D9" s="401" t="s">
        <v>282</v>
      </c>
      <c r="E9" s="401"/>
      <c r="F9" s="405" t="s">
        <v>281</v>
      </c>
      <c r="G9" s="405"/>
      <c r="H9" s="405"/>
      <c r="I9" s="401" t="s">
        <v>292</v>
      </c>
      <c r="J9" s="401"/>
      <c r="K9" s="401"/>
      <c r="L9" s="401"/>
      <c r="M9" s="398">
        <f>P43</f>
        <v>0</v>
      </c>
      <c r="N9" s="398"/>
      <c r="O9" s="191" t="s">
        <v>290</v>
      </c>
      <c r="P9" s="162"/>
    </row>
    <row r="10" spans="1:16" ht="15" customHeight="1">
      <c r="A10" s="365"/>
      <c r="B10" s="365"/>
      <c r="C10" s="365"/>
      <c r="D10" s="365"/>
      <c r="E10" s="365"/>
      <c r="F10" s="365"/>
      <c r="G10" s="365"/>
      <c r="H10" s="365"/>
      <c r="I10" s="365"/>
      <c r="J10" s="401" t="s">
        <v>293</v>
      </c>
      <c r="K10" s="401"/>
      <c r="L10" s="18"/>
      <c r="M10" s="18" t="s">
        <v>279</v>
      </c>
      <c r="N10" s="18"/>
      <c r="O10" s="366"/>
      <c r="P10" s="366"/>
    </row>
    <row r="11" spans="1:16" ht="15" customHeight="1" thickBot="1">
      <c r="A11" s="400"/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</row>
    <row r="12" spans="1:16" s="1" customFormat="1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02" t="s">
        <v>309</v>
      </c>
      <c r="G12" s="403"/>
      <c r="H12" s="403"/>
      <c r="I12" s="403"/>
      <c r="J12" s="403"/>
      <c r="K12" s="404"/>
      <c r="L12" s="67"/>
      <c r="M12" s="67"/>
      <c r="N12" s="67" t="s">
        <v>299</v>
      </c>
      <c r="O12" s="67" t="s">
        <v>298</v>
      </c>
      <c r="P12" s="68" t="s">
        <v>290</v>
      </c>
    </row>
    <row r="13" spans="1:16" s="1" customFormat="1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6" s="1" customFormat="1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</row>
    <row r="15" spans="1:16" s="1" customFormat="1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90" customFormat="1" ht="13.5" thickBot="1">
      <c r="A16" s="189">
        <v>1</v>
      </c>
      <c r="B16" s="189">
        <v>2</v>
      </c>
      <c r="C16" s="189">
        <v>3</v>
      </c>
      <c r="D16" s="189">
        <v>4</v>
      </c>
      <c r="E16" s="189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189">
        <v>12</v>
      </c>
      <c r="M16" s="189">
        <v>13</v>
      </c>
      <c r="N16" s="189">
        <v>14</v>
      </c>
      <c r="O16" s="189">
        <v>15</v>
      </c>
      <c r="P16" s="189">
        <v>16</v>
      </c>
    </row>
    <row r="17" spans="1:18" ht="13.5">
      <c r="A17" s="12">
        <v>1</v>
      </c>
      <c r="B17" s="9" t="s">
        <v>289</v>
      </c>
      <c r="C17" s="104" t="s">
        <v>87</v>
      </c>
      <c r="D17" s="6" t="s">
        <v>350</v>
      </c>
      <c r="E17" s="100">
        <v>1770</v>
      </c>
      <c r="F17" s="10"/>
      <c r="G17" s="86"/>
      <c r="H17" s="15"/>
      <c r="I17" s="88"/>
      <c r="J17" s="15"/>
      <c r="K17" s="10"/>
      <c r="L17" s="15"/>
      <c r="M17" s="15"/>
      <c r="N17" s="15"/>
      <c r="O17" s="15"/>
      <c r="P17" s="15"/>
      <c r="R17" s="32"/>
    </row>
    <row r="18" spans="1:18" ht="13.5">
      <c r="A18" s="12">
        <v>2</v>
      </c>
      <c r="B18" s="9" t="s">
        <v>289</v>
      </c>
      <c r="C18" s="104" t="s">
        <v>88</v>
      </c>
      <c r="D18" s="6" t="s">
        <v>350</v>
      </c>
      <c r="E18" s="100">
        <v>200</v>
      </c>
      <c r="F18" s="10"/>
      <c r="G18" s="86"/>
      <c r="H18" s="15"/>
      <c r="I18" s="88"/>
      <c r="J18" s="15"/>
      <c r="K18" s="10"/>
      <c r="L18" s="15"/>
      <c r="M18" s="15"/>
      <c r="N18" s="15"/>
      <c r="O18" s="15"/>
      <c r="P18" s="15"/>
      <c r="R18" s="32"/>
    </row>
    <row r="19" spans="1:18" ht="13.5">
      <c r="A19" s="12">
        <v>3</v>
      </c>
      <c r="B19" s="9" t="s">
        <v>289</v>
      </c>
      <c r="C19" s="104" t="s">
        <v>89</v>
      </c>
      <c r="D19" s="6" t="s">
        <v>350</v>
      </c>
      <c r="E19" s="100">
        <v>200</v>
      </c>
      <c r="F19" s="10"/>
      <c r="G19" s="86"/>
      <c r="H19" s="15"/>
      <c r="I19" s="88"/>
      <c r="J19" s="15"/>
      <c r="K19" s="10"/>
      <c r="L19" s="15"/>
      <c r="M19" s="15"/>
      <c r="N19" s="15"/>
      <c r="O19" s="15"/>
      <c r="P19" s="15"/>
      <c r="R19" s="32"/>
    </row>
    <row r="20" spans="1:18" ht="27">
      <c r="A20" s="12">
        <v>4</v>
      </c>
      <c r="B20" s="9" t="s">
        <v>289</v>
      </c>
      <c r="C20" s="104" t="s">
        <v>112</v>
      </c>
      <c r="D20" s="6" t="s">
        <v>350</v>
      </c>
      <c r="E20" s="100">
        <v>630</v>
      </c>
      <c r="F20" s="10"/>
      <c r="G20" s="86"/>
      <c r="H20" s="15"/>
      <c r="I20" s="88"/>
      <c r="J20" s="15"/>
      <c r="K20" s="10"/>
      <c r="L20" s="15"/>
      <c r="M20" s="15"/>
      <c r="N20" s="15"/>
      <c r="O20" s="15"/>
      <c r="P20" s="15"/>
      <c r="R20" s="32"/>
    </row>
    <row r="21" spans="1:18" ht="41.25">
      <c r="A21" s="12">
        <v>5</v>
      </c>
      <c r="B21" s="9" t="s">
        <v>289</v>
      </c>
      <c r="C21" s="98" t="s">
        <v>521</v>
      </c>
      <c r="D21" s="6" t="s">
        <v>356</v>
      </c>
      <c r="E21" s="100">
        <v>19</v>
      </c>
      <c r="F21" s="10"/>
      <c r="G21" s="86"/>
      <c r="H21" s="15"/>
      <c r="I21" s="88"/>
      <c r="J21" s="15"/>
      <c r="K21" s="10"/>
      <c r="L21" s="15"/>
      <c r="M21" s="15"/>
      <c r="N21" s="15"/>
      <c r="O21" s="15"/>
      <c r="P21" s="15"/>
      <c r="R21" s="32"/>
    </row>
    <row r="22" spans="1:18" ht="41.25">
      <c r="A22" s="12"/>
      <c r="B22" s="9"/>
      <c r="C22" s="98" t="s">
        <v>522</v>
      </c>
      <c r="D22" s="6" t="s">
        <v>356</v>
      </c>
      <c r="E22" s="100">
        <v>23</v>
      </c>
      <c r="F22" s="10"/>
      <c r="G22" s="86"/>
      <c r="H22" s="15"/>
      <c r="I22" s="88"/>
      <c r="J22" s="15"/>
      <c r="K22" s="10"/>
      <c r="L22" s="15"/>
      <c r="M22" s="15"/>
      <c r="N22" s="15"/>
      <c r="O22" s="15"/>
      <c r="P22" s="15"/>
      <c r="R22" s="32"/>
    </row>
    <row r="23" spans="1:18" ht="41.25">
      <c r="A23" s="12">
        <v>6</v>
      </c>
      <c r="B23" s="9" t="s">
        <v>289</v>
      </c>
      <c r="C23" s="98" t="s">
        <v>523</v>
      </c>
      <c r="D23" s="6" t="s">
        <v>356</v>
      </c>
      <c r="E23" s="100">
        <v>6</v>
      </c>
      <c r="F23" s="10"/>
      <c r="G23" s="86"/>
      <c r="H23" s="15"/>
      <c r="I23" s="88"/>
      <c r="J23" s="15"/>
      <c r="K23" s="10"/>
      <c r="L23" s="15"/>
      <c r="M23" s="15"/>
      <c r="N23" s="15"/>
      <c r="O23" s="15"/>
      <c r="P23" s="15"/>
      <c r="R23" s="32"/>
    </row>
    <row r="24" spans="1:18" ht="41.25">
      <c r="A24" s="12"/>
      <c r="B24" s="9"/>
      <c r="C24" s="98" t="s">
        <v>524</v>
      </c>
      <c r="D24" s="6" t="s">
        <v>356</v>
      </c>
      <c r="E24" s="100">
        <v>6</v>
      </c>
      <c r="F24" s="10"/>
      <c r="G24" s="86"/>
      <c r="H24" s="15"/>
      <c r="I24" s="88"/>
      <c r="J24" s="15"/>
      <c r="K24" s="10"/>
      <c r="L24" s="15"/>
      <c r="M24" s="15"/>
      <c r="N24" s="15"/>
      <c r="O24" s="15"/>
      <c r="P24" s="15"/>
      <c r="R24" s="32"/>
    </row>
    <row r="25" spans="1:18" ht="27">
      <c r="A25" s="12">
        <v>7</v>
      </c>
      <c r="B25" s="9" t="s">
        <v>289</v>
      </c>
      <c r="C25" s="98" t="s">
        <v>113</v>
      </c>
      <c r="D25" s="6" t="s">
        <v>356</v>
      </c>
      <c r="E25" s="278">
        <v>4</v>
      </c>
      <c r="F25" s="10"/>
      <c r="G25" s="86"/>
      <c r="H25" s="15"/>
      <c r="I25" s="88"/>
      <c r="J25" s="15"/>
      <c r="K25" s="10"/>
      <c r="L25" s="15"/>
      <c r="M25" s="15"/>
      <c r="N25" s="15"/>
      <c r="O25" s="15"/>
      <c r="P25" s="15"/>
      <c r="R25" s="32"/>
    </row>
    <row r="26" spans="1:18" ht="27">
      <c r="A26" s="12">
        <v>8</v>
      </c>
      <c r="B26" s="9" t="s">
        <v>289</v>
      </c>
      <c r="C26" s="98" t="s">
        <v>114</v>
      </c>
      <c r="D26" s="6" t="s">
        <v>356</v>
      </c>
      <c r="E26" s="278">
        <v>2</v>
      </c>
      <c r="F26" s="10"/>
      <c r="G26" s="86"/>
      <c r="H26" s="15"/>
      <c r="I26" s="88"/>
      <c r="J26" s="15"/>
      <c r="K26" s="10"/>
      <c r="L26" s="15"/>
      <c r="M26" s="15"/>
      <c r="N26" s="15"/>
      <c r="O26" s="15"/>
      <c r="P26" s="15"/>
      <c r="R26" s="32"/>
    </row>
    <row r="27" spans="1:18" ht="27">
      <c r="A27" s="12">
        <v>9</v>
      </c>
      <c r="B27" s="9" t="s">
        <v>289</v>
      </c>
      <c r="C27" s="98" t="s">
        <v>520</v>
      </c>
      <c r="D27" s="6" t="s">
        <v>356</v>
      </c>
      <c r="E27" s="100">
        <v>6</v>
      </c>
      <c r="F27" s="10"/>
      <c r="G27" s="86"/>
      <c r="H27" s="15"/>
      <c r="I27" s="88"/>
      <c r="J27" s="15"/>
      <c r="K27" s="10"/>
      <c r="L27" s="15"/>
      <c r="M27" s="15"/>
      <c r="N27" s="15"/>
      <c r="O27" s="15"/>
      <c r="P27" s="15"/>
      <c r="R27" s="32"/>
    </row>
    <row r="28" spans="1:18" ht="41.25">
      <c r="A28" s="12">
        <v>10</v>
      </c>
      <c r="B28" s="9" t="s">
        <v>289</v>
      </c>
      <c r="C28" s="98" t="s">
        <v>519</v>
      </c>
      <c r="D28" s="6" t="s">
        <v>356</v>
      </c>
      <c r="E28" s="100">
        <v>2</v>
      </c>
      <c r="F28" s="10"/>
      <c r="G28" s="86"/>
      <c r="H28" s="15"/>
      <c r="I28" s="88"/>
      <c r="J28" s="15"/>
      <c r="K28" s="10"/>
      <c r="L28" s="15"/>
      <c r="M28" s="15"/>
      <c r="N28" s="15"/>
      <c r="O28" s="15"/>
      <c r="P28" s="15"/>
      <c r="R28" s="32"/>
    </row>
    <row r="29" spans="1:18" ht="27">
      <c r="A29" s="12">
        <v>12</v>
      </c>
      <c r="B29" s="9" t="s">
        <v>289</v>
      </c>
      <c r="C29" s="98" t="s">
        <v>508</v>
      </c>
      <c r="D29" s="6" t="s">
        <v>356</v>
      </c>
      <c r="E29" s="278">
        <v>2</v>
      </c>
      <c r="F29" s="10"/>
      <c r="G29" s="86"/>
      <c r="H29" s="15"/>
      <c r="I29" s="88"/>
      <c r="J29" s="15"/>
      <c r="K29" s="10"/>
      <c r="L29" s="15"/>
      <c r="M29" s="15"/>
      <c r="N29" s="15"/>
      <c r="O29" s="15"/>
      <c r="P29" s="15"/>
      <c r="R29" s="32"/>
    </row>
    <row r="30" spans="1:18" ht="27">
      <c r="A30" s="12"/>
      <c r="B30" s="9"/>
      <c r="C30" s="98" t="s">
        <v>507</v>
      </c>
      <c r="D30" s="6" t="s">
        <v>356</v>
      </c>
      <c r="E30" s="278">
        <v>4</v>
      </c>
      <c r="F30" s="10"/>
      <c r="G30" s="86"/>
      <c r="H30" s="15"/>
      <c r="I30" s="88"/>
      <c r="J30" s="15"/>
      <c r="K30" s="10"/>
      <c r="L30" s="15"/>
      <c r="M30" s="15"/>
      <c r="N30" s="15"/>
      <c r="O30" s="15"/>
      <c r="P30" s="15"/>
      <c r="R30" s="32"/>
    </row>
    <row r="31" spans="1:18" ht="13.5">
      <c r="A31" s="12">
        <v>13</v>
      </c>
      <c r="B31" s="9" t="s">
        <v>289</v>
      </c>
      <c r="C31" s="13" t="s">
        <v>362</v>
      </c>
      <c r="D31" s="6" t="s">
        <v>356</v>
      </c>
      <c r="E31" s="100">
        <v>74</v>
      </c>
      <c r="F31" s="10"/>
      <c r="G31" s="86"/>
      <c r="H31" s="15"/>
      <c r="I31" s="87"/>
      <c r="J31" s="15"/>
      <c r="K31" s="10"/>
      <c r="L31" s="15"/>
      <c r="M31" s="15"/>
      <c r="N31" s="15"/>
      <c r="O31" s="15"/>
      <c r="P31" s="15"/>
      <c r="R31" s="32"/>
    </row>
    <row r="32" spans="1:18" ht="15" customHeight="1">
      <c r="A32" s="12">
        <v>14</v>
      </c>
      <c r="B32" s="9" t="s">
        <v>289</v>
      </c>
      <c r="C32" s="89" t="s">
        <v>115</v>
      </c>
      <c r="D32" s="6" t="s">
        <v>356</v>
      </c>
      <c r="E32" s="100">
        <v>2</v>
      </c>
      <c r="F32" s="10"/>
      <c r="G32" s="86"/>
      <c r="H32" s="15"/>
      <c r="I32" s="88"/>
      <c r="J32" s="15"/>
      <c r="K32" s="10"/>
      <c r="L32" s="15"/>
      <c r="M32" s="15"/>
      <c r="N32" s="15"/>
      <c r="O32" s="15"/>
      <c r="P32" s="15"/>
      <c r="R32" s="32"/>
    </row>
    <row r="33" spans="1:18" ht="13.5">
      <c r="A33" s="12">
        <v>15</v>
      </c>
      <c r="B33" s="9" t="s">
        <v>289</v>
      </c>
      <c r="C33" s="105" t="s">
        <v>371</v>
      </c>
      <c r="D33" s="6" t="s">
        <v>356</v>
      </c>
      <c r="E33" s="100">
        <v>3</v>
      </c>
      <c r="F33" s="10"/>
      <c r="G33" s="86"/>
      <c r="H33" s="15"/>
      <c r="I33" s="88"/>
      <c r="J33" s="15"/>
      <c r="K33" s="10"/>
      <c r="L33" s="15"/>
      <c r="M33" s="15"/>
      <c r="N33" s="15"/>
      <c r="O33" s="15"/>
      <c r="P33" s="15"/>
      <c r="R33" s="32"/>
    </row>
    <row r="34" spans="1:18" ht="13.5">
      <c r="A34" s="12">
        <v>16</v>
      </c>
      <c r="B34" s="9" t="s">
        <v>289</v>
      </c>
      <c r="C34" s="105" t="s">
        <v>381</v>
      </c>
      <c r="D34" s="6" t="s">
        <v>356</v>
      </c>
      <c r="E34" s="100">
        <v>8</v>
      </c>
      <c r="F34" s="10"/>
      <c r="G34" s="86"/>
      <c r="H34" s="15"/>
      <c r="I34" s="88"/>
      <c r="J34" s="15"/>
      <c r="K34" s="10"/>
      <c r="L34" s="15"/>
      <c r="M34" s="15"/>
      <c r="N34" s="15"/>
      <c r="O34" s="15"/>
      <c r="P34" s="15"/>
      <c r="R34" s="32"/>
    </row>
    <row r="35" spans="1:18" ht="13.5">
      <c r="A35" s="12">
        <v>17</v>
      </c>
      <c r="B35" s="9" t="s">
        <v>289</v>
      </c>
      <c r="C35" s="105" t="s">
        <v>382</v>
      </c>
      <c r="D35" s="6" t="s">
        <v>356</v>
      </c>
      <c r="E35" s="100">
        <v>8</v>
      </c>
      <c r="F35" s="10"/>
      <c r="G35" s="86"/>
      <c r="H35" s="15"/>
      <c r="I35" s="88"/>
      <c r="J35" s="15"/>
      <c r="K35" s="10"/>
      <c r="L35" s="15"/>
      <c r="M35" s="15"/>
      <c r="N35" s="15"/>
      <c r="O35" s="15"/>
      <c r="P35" s="15"/>
      <c r="R35" s="32"/>
    </row>
    <row r="36" spans="1:18" ht="13.5">
      <c r="A36" s="12">
        <v>18</v>
      </c>
      <c r="B36" s="107" t="s">
        <v>289</v>
      </c>
      <c r="C36" s="106" t="s">
        <v>311</v>
      </c>
      <c r="D36" s="103" t="s">
        <v>359</v>
      </c>
      <c r="E36" s="108">
        <v>21</v>
      </c>
      <c r="F36" s="14"/>
      <c r="G36" s="86"/>
      <c r="H36" s="15"/>
      <c r="I36" s="109"/>
      <c r="J36" s="14"/>
      <c r="K36" s="14"/>
      <c r="L36" s="14"/>
      <c r="M36" s="14"/>
      <c r="N36" s="15"/>
      <c r="O36" s="14"/>
      <c r="P36" s="15"/>
      <c r="R36" s="32"/>
    </row>
    <row r="37" spans="1:18" ht="13.5">
      <c r="A37" s="12">
        <v>19</v>
      </c>
      <c r="B37" s="107" t="s">
        <v>289</v>
      </c>
      <c r="C37" s="106" t="s">
        <v>312</v>
      </c>
      <c r="D37" s="103" t="s">
        <v>350</v>
      </c>
      <c r="E37" s="101">
        <v>20</v>
      </c>
      <c r="F37" s="14"/>
      <c r="G37" s="86"/>
      <c r="H37" s="15"/>
      <c r="I37" s="87"/>
      <c r="J37" s="14"/>
      <c r="K37" s="14"/>
      <c r="L37" s="14"/>
      <c r="M37" s="14"/>
      <c r="N37" s="15"/>
      <c r="O37" s="14"/>
      <c r="P37" s="15"/>
      <c r="R37" s="32"/>
    </row>
    <row r="38" spans="1:18" ht="13.5">
      <c r="A38" s="12">
        <v>20</v>
      </c>
      <c r="B38" s="107" t="s">
        <v>289</v>
      </c>
      <c r="C38" s="106" t="s">
        <v>117</v>
      </c>
      <c r="D38" s="103" t="s">
        <v>350</v>
      </c>
      <c r="E38" s="101">
        <v>10</v>
      </c>
      <c r="F38" s="14"/>
      <c r="G38" s="86"/>
      <c r="H38" s="15"/>
      <c r="I38" s="87"/>
      <c r="J38" s="14"/>
      <c r="K38" s="14"/>
      <c r="L38" s="14"/>
      <c r="M38" s="14"/>
      <c r="N38" s="15"/>
      <c r="O38" s="14"/>
      <c r="P38" s="15"/>
      <c r="R38" s="32"/>
    </row>
    <row r="39" spans="1:18" ht="13.5">
      <c r="A39" s="12">
        <v>21</v>
      </c>
      <c r="B39" s="9" t="s">
        <v>289</v>
      </c>
      <c r="C39" s="105" t="s">
        <v>116</v>
      </c>
      <c r="D39" s="6" t="s">
        <v>350</v>
      </c>
      <c r="E39" s="15">
        <v>4</v>
      </c>
      <c r="F39" s="10"/>
      <c r="G39" s="86"/>
      <c r="H39" s="15"/>
      <c r="I39" s="88"/>
      <c r="J39" s="15"/>
      <c r="K39" s="10"/>
      <c r="L39" s="15"/>
      <c r="M39" s="15"/>
      <c r="N39" s="15"/>
      <c r="O39" s="15"/>
      <c r="P39" s="15"/>
      <c r="R39" s="32"/>
    </row>
    <row r="40" spans="1:18" ht="14.25" thickBot="1">
      <c r="A40" s="192">
        <v>22</v>
      </c>
      <c r="B40" s="193" t="s">
        <v>289</v>
      </c>
      <c r="C40" s="201" t="s">
        <v>487</v>
      </c>
      <c r="D40" s="192" t="s">
        <v>350</v>
      </c>
      <c r="E40" s="173">
        <v>30</v>
      </c>
      <c r="F40" s="194"/>
      <c r="G40" s="175"/>
      <c r="H40" s="173"/>
      <c r="I40" s="195"/>
      <c r="J40" s="173"/>
      <c r="K40" s="194"/>
      <c r="L40" s="173"/>
      <c r="M40" s="173"/>
      <c r="N40" s="173"/>
      <c r="O40" s="173"/>
      <c r="P40" s="173"/>
      <c r="R40" s="32"/>
    </row>
    <row r="41" spans="1:19" ht="14.25" thickTop="1">
      <c r="A41" s="13"/>
      <c r="B41" s="59"/>
      <c r="C41" s="60" t="s">
        <v>266</v>
      </c>
      <c r="D41" s="11" t="s">
        <v>290</v>
      </c>
      <c r="E41" s="60"/>
      <c r="F41" s="61"/>
      <c r="G41" s="62"/>
      <c r="H41" s="63"/>
      <c r="I41" s="61"/>
      <c r="J41" s="63"/>
      <c r="K41" s="58"/>
      <c r="L41" s="102"/>
      <c r="M41" s="102"/>
      <c r="N41" s="102"/>
      <c r="O41" s="102"/>
      <c r="P41" s="102"/>
      <c r="R41" s="30"/>
      <c r="S41" s="30"/>
    </row>
    <row r="42" spans="1:16" ht="13.5">
      <c r="A42" s="12"/>
      <c r="B42" s="6"/>
      <c r="C42" s="392" t="s">
        <v>450</v>
      </c>
      <c r="D42" s="393"/>
      <c r="E42" s="393"/>
      <c r="F42" s="393"/>
      <c r="G42" s="393"/>
      <c r="H42" s="393"/>
      <c r="I42" s="393"/>
      <c r="J42" s="178"/>
      <c r="K42" s="179" t="s">
        <v>433</v>
      </c>
      <c r="L42" s="148"/>
      <c r="M42" s="148"/>
      <c r="N42" s="207"/>
      <c r="O42" s="208"/>
      <c r="P42" s="146"/>
    </row>
    <row r="43" spans="1:18" ht="13.5">
      <c r="A43" s="21"/>
      <c r="B43" s="22"/>
      <c r="C43" s="395" t="s">
        <v>307</v>
      </c>
      <c r="D43" s="396"/>
      <c r="E43" s="396"/>
      <c r="F43" s="396"/>
      <c r="G43" s="396"/>
      <c r="H43" s="396"/>
      <c r="I43" s="396"/>
      <c r="J43" s="396"/>
      <c r="K43" s="397"/>
      <c r="L43" s="23"/>
      <c r="M43" s="23"/>
      <c r="N43" s="23"/>
      <c r="O43" s="23"/>
      <c r="P43" s="23"/>
      <c r="R43" s="30"/>
    </row>
    <row r="44" spans="1:18" ht="13.5">
      <c r="A44" s="407" t="s">
        <v>333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24"/>
      <c r="O44" s="24"/>
      <c r="P44" s="24"/>
      <c r="R44" s="30"/>
    </row>
    <row r="45" spans="1:16" ht="13.5">
      <c r="A45" s="369"/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</row>
    <row r="46" spans="1:16" ht="13.5">
      <c r="A46" s="369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</row>
    <row r="47" spans="1:16" s="1" customFormat="1" ht="9.75" customHeight="1">
      <c r="A47" s="337"/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</row>
    <row r="48" spans="1:16" ht="13.5">
      <c r="A48" s="369" t="s">
        <v>325</v>
      </c>
      <c r="B48" s="310"/>
      <c r="C48" s="373"/>
      <c r="D48" s="373"/>
      <c r="E48" s="373"/>
      <c r="F48" s="310"/>
      <c r="G48" s="310"/>
      <c r="H48" s="310"/>
      <c r="I48" s="310"/>
      <c r="J48" s="310"/>
      <c r="K48" s="310"/>
      <c r="L48" s="363"/>
      <c r="M48" s="363"/>
      <c r="N48" s="363"/>
      <c r="O48" s="363"/>
      <c r="P48" s="363"/>
    </row>
    <row r="49" spans="1:16" ht="13.5">
      <c r="A49" s="369"/>
      <c r="B49" s="310"/>
      <c r="C49" s="370" t="s">
        <v>326</v>
      </c>
      <c r="D49" s="370"/>
      <c r="E49" s="37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</row>
    <row r="50" spans="1:16" ht="13.5">
      <c r="A50" s="310"/>
      <c r="B50" s="310"/>
      <c r="C50" s="25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</row>
    <row r="51" spans="1:16" ht="13.5">
      <c r="A51" s="369" t="s">
        <v>361</v>
      </c>
      <c r="B51" s="310"/>
      <c r="C51" s="373"/>
      <c r="D51" s="373"/>
      <c r="E51" s="373"/>
      <c r="F51" s="310"/>
      <c r="G51" s="310"/>
      <c r="H51" s="310"/>
      <c r="I51" s="310"/>
      <c r="J51" s="310"/>
      <c r="K51" s="310"/>
      <c r="L51" s="363"/>
      <c r="M51" s="363"/>
      <c r="N51" s="363"/>
      <c r="O51" s="363"/>
      <c r="P51" s="363"/>
    </row>
    <row r="52" spans="1:16" ht="13.5">
      <c r="A52" s="369"/>
      <c r="B52" s="310"/>
      <c r="C52" s="370" t="s">
        <v>326</v>
      </c>
      <c r="D52" s="370"/>
      <c r="E52" s="37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</row>
    <row r="53" spans="1:16" ht="13.5">
      <c r="A53" s="369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</row>
  </sheetData>
  <sheetProtection/>
  <mergeCells count="49">
    <mergeCell ref="A11:P11"/>
    <mergeCell ref="O10:P10"/>
    <mergeCell ref="A1:P1"/>
    <mergeCell ref="A2:P2"/>
    <mergeCell ref="A3:P3"/>
    <mergeCell ref="A5:B5"/>
    <mergeCell ref="C5:P5"/>
    <mergeCell ref="A4:P4"/>
    <mergeCell ref="A10:I10"/>
    <mergeCell ref="C43:K43"/>
    <mergeCell ref="A44:M44"/>
    <mergeCell ref="A45:P45"/>
    <mergeCell ref="A6:B6"/>
    <mergeCell ref="C6:P6"/>
    <mergeCell ref="A7:B7"/>
    <mergeCell ref="C7:P7"/>
    <mergeCell ref="A8:B8"/>
    <mergeCell ref="C8:P8"/>
    <mergeCell ref="I9:L9"/>
    <mergeCell ref="A49:B49"/>
    <mergeCell ref="A48:B48"/>
    <mergeCell ref="C48:E48"/>
    <mergeCell ref="L48:P48"/>
    <mergeCell ref="A46:P46"/>
    <mergeCell ref="M9:N9"/>
    <mergeCell ref="D9:E9"/>
    <mergeCell ref="F9:H9"/>
    <mergeCell ref="F12:K12"/>
    <mergeCell ref="J10:K10"/>
    <mergeCell ref="C51:E51"/>
    <mergeCell ref="F51:H51"/>
    <mergeCell ref="I51:K51"/>
    <mergeCell ref="L51:P51"/>
    <mergeCell ref="A47:P47"/>
    <mergeCell ref="F48:H48"/>
    <mergeCell ref="I48:K48"/>
    <mergeCell ref="C49:E49"/>
    <mergeCell ref="F49:K49"/>
    <mergeCell ref="L49:P49"/>
    <mergeCell ref="A52:B52"/>
    <mergeCell ref="C52:E52"/>
    <mergeCell ref="F52:K52"/>
    <mergeCell ref="L52:P52"/>
    <mergeCell ref="A53:P53"/>
    <mergeCell ref="A9:B9"/>
    <mergeCell ref="C42:I42"/>
    <mergeCell ref="A50:B50"/>
    <mergeCell ref="D50:P50"/>
    <mergeCell ref="A51:B51"/>
  </mergeCells>
  <printOptions gridLines="1"/>
  <pageMargins left="0.17" right="0.29" top="0.51" bottom="0.51" header="0.5" footer="0.5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9">
      <selection activeCell="S53" sqref="S53"/>
    </sheetView>
  </sheetViews>
  <sheetFormatPr defaultColWidth="9.125" defaultRowHeight="12.75"/>
  <cols>
    <col min="1" max="1" width="7.625" style="27" customWidth="1"/>
    <col min="2" max="2" width="8.50390625" style="27" customWidth="1"/>
    <col min="3" max="3" width="37.125" style="27" customWidth="1"/>
    <col min="4" max="4" width="6.00390625" style="27" customWidth="1"/>
    <col min="5" max="11" width="7.375" style="27" customWidth="1"/>
    <col min="12" max="13" width="8.125" style="27" customWidth="1"/>
    <col min="14" max="14" width="9.375" style="27" customWidth="1"/>
    <col min="15" max="15" width="7.50390625" style="27" customWidth="1"/>
    <col min="16" max="16" width="9.50390625" style="27" customWidth="1"/>
    <col min="17" max="16384" width="9.125" style="27" customWidth="1"/>
  </cols>
  <sheetData>
    <row r="1" spans="1:16" ht="35.25" customHeight="1">
      <c r="A1" s="394" t="s">
        <v>164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17.25">
      <c r="A2" s="389" t="s">
        <v>462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1:16" ht="14.25" customHeight="1">
      <c r="A3" s="390" t="s">
        <v>274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</row>
    <row r="4" spans="1:16" ht="9.75" customHeigh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1:16" s="1" customFormat="1" ht="14.25" customHeight="1">
      <c r="A5" s="342" t="s">
        <v>275</v>
      </c>
      <c r="B5" s="342"/>
      <c r="C5" s="311" t="s">
        <v>127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s="1" customFormat="1" ht="14.25" customHeight="1">
      <c r="A6" s="342" t="s">
        <v>276</v>
      </c>
      <c r="B6" s="342"/>
      <c r="C6" s="347" t="s">
        <v>171</v>
      </c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s="1" customFormat="1" ht="14.25" customHeight="1">
      <c r="A7" s="342" t="s">
        <v>277</v>
      </c>
      <c r="B7" s="342"/>
      <c r="C7" s="347" t="s">
        <v>128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7" s="43" customFormat="1" ht="15.75" customHeight="1">
      <c r="A8" s="342" t="s">
        <v>428</v>
      </c>
      <c r="B8" s="342"/>
      <c r="C8" s="362" t="s">
        <v>431</v>
      </c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27"/>
    </row>
    <row r="9" spans="1:16" ht="15" customHeight="1">
      <c r="A9" s="365" t="s">
        <v>278</v>
      </c>
      <c r="B9" s="365"/>
      <c r="C9" s="243" t="s">
        <v>280</v>
      </c>
      <c r="D9" s="417" t="s">
        <v>282</v>
      </c>
      <c r="E9" s="417"/>
      <c r="F9" s="418" t="s">
        <v>281</v>
      </c>
      <c r="G9" s="418"/>
      <c r="H9" s="418"/>
      <c r="I9" s="412" t="s">
        <v>292</v>
      </c>
      <c r="J9" s="412"/>
      <c r="K9" s="412"/>
      <c r="L9" s="412"/>
      <c r="M9" s="419">
        <f>P50</f>
        <v>0</v>
      </c>
      <c r="N9" s="419"/>
      <c r="O9" s="228" t="s">
        <v>290</v>
      </c>
      <c r="P9" s="161"/>
    </row>
    <row r="10" spans="1:16" ht="15" customHeight="1">
      <c r="A10" s="414" t="s">
        <v>293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18"/>
      <c r="M10" s="18" t="s">
        <v>279</v>
      </c>
      <c r="N10" s="18"/>
      <c r="O10" s="366"/>
      <c r="P10" s="366"/>
    </row>
    <row r="11" spans="1:16" s="1" customFormat="1" ht="14.25" customHeight="1" thickBot="1">
      <c r="A11" s="400"/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</row>
    <row r="12" spans="1:16" s="1" customFormat="1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02" t="s">
        <v>309</v>
      </c>
      <c r="G12" s="403"/>
      <c r="H12" s="403"/>
      <c r="I12" s="403"/>
      <c r="J12" s="403"/>
      <c r="K12" s="404"/>
      <c r="L12" s="67"/>
      <c r="M12" s="67"/>
      <c r="N12" s="67" t="s">
        <v>299</v>
      </c>
      <c r="O12" s="67" t="s">
        <v>298</v>
      </c>
      <c r="P12" s="68" t="s">
        <v>290</v>
      </c>
    </row>
    <row r="13" spans="1:16" s="1" customFormat="1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6" s="1" customFormat="1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</row>
    <row r="15" spans="1:16" s="1" customFormat="1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" customFormat="1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8" s="113" customFormat="1" ht="15">
      <c r="A17" s="12">
        <v>1</v>
      </c>
      <c r="B17" s="9" t="s">
        <v>289</v>
      </c>
      <c r="C17" s="118" t="s">
        <v>90</v>
      </c>
      <c r="D17" s="25" t="s">
        <v>358</v>
      </c>
      <c r="E17" s="122">
        <v>2</v>
      </c>
      <c r="F17" s="10"/>
      <c r="G17" s="15"/>
      <c r="H17" s="10"/>
      <c r="I17" s="119"/>
      <c r="J17" s="10"/>
      <c r="K17" s="15"/>
      <c r="L17" s="10"/>
      <c r="M17" s="15"/>
      <c r="N17" s="10"/>
      <c r="O17" s="15"/>
      <c r="P17" s="20"/>
      <c r="R17" s="32"/>
    </row>
    <row r="18" spans="1:18" s="113" customFormat="1" ht="15">
      <c r="A18" s="12">
        <v>2</v>
      </c>
      <c r="B18" s="9" t="s">
        <v>289</v>
      </c>
      <c r="C18" s="118" t="s">
        <v>91</v>
      </c>
      <c r="D18" s="25" t="s">
        <v>358</v>
      </c>
      <c r="E18" s="122">
        <v>1</v>
      </c>
      <c r="F18" s="10"/>
      <c r="G18" s="15"/>
      <c r="H18" s="10"/>
      <c r="I18" s="119"/>
      <c r="J18" s="10"/>
      <c r="K18" s="15"/>
      <c r="L18" s="10"/>
      <c r="M18" s="15"/>
      <c r="N18" s="10"/>
      <c r="O18" s="15"/>
      <c r="P18" s="20"/>
      <c r="R18" s="32"/>
    </row>
    <row r="19" spans="1:18" s="113" customFormat="1" ht="15">
      <c r="A19" s="12">
        <v>3</v>
      </c>
      <c r="B19" s="9" t="s">
        <v>289</v>
      </c>
      <c r="C19" s="118" t="s">
        <v>97</v>
      </c>
      <c r="D19" s="25" t="s">
        <v>350</v>
      </c>
      <c r="E19" s="122">
        <v>120</v>
      </c>
      <c r="F19" s="10"/>
      <c r="G19" s="15"/>
      <c r="H19" s="10"/>
      <c r="I19" s="119"/>
      <c r="J19" s="10"/>
      <c r="K19" s="15"/>
      <c r="L19" s="10"/>
      <c r="M19" s="15"/>
      <c r="N19" s="10"/>
      <c r="O19" s="15"/>
      <c r="P19" s="20"/>
      <c r="R19" s="32"/>
    </row>
    <row r="20" spans="1:18" s="113" customFormat="1" ht="15">
      <c r="A20" s="12">
        <v>4</v>
      </c>
      <c r="B20" s="9" t="s">
        <v>289</v>
      </c>
      <c r="C20" s="118" t="s">
        <v>98</v>
      </c>
      <c r="D20" s="25" t="s">
        <v>358</v>
      </c>
      <c r="E20" s="122">
        <v>1</v>
      </c>
      <c r="F20" s="10"/>
      <c r="G20" s="15"/>
      <c r="H20" s="10"/>
      <c r="I20" s="119"/>
      <c r="J20" s="10"/>
      <c r="K20" s="15"/>
      <c r="L20" s="10"/>
      <c r="M20" s="15"/>
      <c r="N20" s="10"/>
      <c r="O20" s="15"/>
      <c r="P20" s="20"/>
      <c r="R20" s="32"/>
    </row>
    <row r="21" spans="1:19" ht="13.5">
      <c r="A21" s="12">
        <v>5</v>
      </c>
      <c r="B21" s="9" t="s">
        <v>287</v>
      </c>
      <c r="C21" s="123" t="s">
        <v>99</v>
      </c>
      <c r="D21" s="6" t="s">
        <v>359</v>
      </c>
      <c r="E21" s="100">
        <v>1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  <c r="S21" s="30"/>
    </row>
    <row r="22" spans="1:19" ht="27">
      <c r="A22" s="12">
        <v>6</v>
      </c>
      <c r="B22" s="9" t="s">
        <v>287</v>
      </c>
      <c r="C22" s="123" t="s">
        <v>465</v>
      </c>
      <c r="D22" s="6" t="s">
        <v>359</v>
      </c>
      <c r="E22" s="100">
        <v>13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30"/>
      <c r="S22" s="30"/>
    </row>
    <row r="23" spans="1:18" ht="27">
      <c r="A23" s="12">
        <v>7</v>
      </c>
      <c r="B23" s="9" t="s">
        <v>289</v>
      </c>
      <c r="C23" s="115" t="s">
        <v>93</v>
      </c>
      <c r="D23" s="6" t="s">
        <v>288</v>
      </c>
      <c r="E23" s="100">
        <v>1</v>
      </c>
      <c r="F23" s="10"/>
      <c r="G23" s="86"/>
      <c r="H23" s="15"/>
      <c r="I23" s="87"/>
      <c r="J23" s="15"/>
      <c r="K23" s="10"/>
      <c r="L23" s="15"/>
      <c r="M23" s="15"/>
      <c r="N23" s="15"/>
      <c r="O23" s="15"/>
      <c r="P23" s="15"/>
      <c r="R23" s="32"/>
    </row>
    <row r="24" spans="1:18" ht="41.25">
      <c r="A24" s="12">
        <v>8</v>
      </c>
      <c r="B24" s="9" t="s">
        <v>289</v>
      </c>
      <c r="C24" s="115" t="s">
        <v>94</v>
      </c>
      <c r="D24" s="6" t="s">
        <v>288</v>
      </c>
      <c r="E24" s="100">
        <v>1</v>
      </c>
      <c r="F24" s="10"/>
      <c r="G24" s="86"/>
      <c r="H24" s="56"/>
      <c r="I24" s="87"/>
      <c r="J24" s="15"/>
      <c r="K24" s="10"/>
      <c r="L24" s="15"/>
      <c r="M24" s="15"/>
      <c r="N24" s="15"/>
      <c r="O24" s="15"/>
      <c r="P24" s="15"/>
      <c r="R24" s="32"/>
    </row>
    <row r="25" spans="1:18" ht="13.5">
      <c r="A25" s="12">
        <v>9</v>
      </c>
      <c r="B25" s="107" t="s">
        <v>289</v>
      </c>
      <c r="C25" s="110" t="s">
        <v>92</v>
      </c>
      <c r="D25" s="103" t="s">
        <v>288</v>
      </c>
      <c r="E25" s="103">
        <v>2</v>
      </c>
      <c r="F25" s="14"/>
      <c r="G25" s="86"/>
      <c r="H25" s="15"/>
      <c r="I25" s="109"/>
      <c r="J25" s="14"/>
      <c r="K25" s="14"/>
      <c r="L25" s="14"/>
      <c r="M25" s="14"/>
      <c r="N25" s="15"/>
      <c r="O25" s="14"/>
      <c r="P25" s="15"/>
      <c r="R25" s="32"/>
    </row>
    <row r="26" spans="1:18" ht="27">
      <c r="A26" s="12">
        <v>10</v>
      </c>
      <c r="B26" s="9" t="s">
        <v>289</v>
      </c>
      <c r="C26" s="111" t="s">
        <v>95</v>
      </c>
      <c r="D26" s="12" t="s">
        <v>288</v>
      </c>
      <c r="E26" s="100">
        <v>2</v>
      </c>
      <c r="F26" s="10"/>
      <c r="G26" s="86"/>
      <c r="H26" s="15"/>
      <c r="I26" s="88"/>
      <c r="J26" s="15"/>
      <c r="K26" s="10"/>
      <c r="L26" s="15"/>
      <c r="M26" s="15"/>
      <c r="N26" s="15"/>
      <c r="O26" s="15"/>
      <c r="P26" s="15"/>
      <c r="R26" s="32"/>
    </row>
    <row r="27" spans="1:18" ht="27">
      <c r="A27" s="12">
        <v>11</v>
      </c>
      <c r="B27" s="9" t="s">
        <v>289</v>
      </c>
      <c r="C27" s="111" t="s">
        <v>96</v>
      </c>
      <c r="D27" s="12" t="s">
        <v>288</v>
      </c>
      <c r="E27" s="100">
        <v>1</v>
      </c>
      <c r="F27" s="10"/>
      <c r="G27" s="86"/>
      <c r="H27" s="15"/>
      <c r="I27" s="88"/>
      <c r="J27" s="15"/>
      <c r="K27" s="10"/>
      <c r="L27" s="15"/>
      <c r="M27" s="15"/>
      <c r="N27" s="15"/>
      <c r="O27" s="15"/>
      <c r="P27" s="15"/>
      <c r="R27" s="32"/>
    </row>
    <row r="28" spans="1:18" ht="13.5">
      <c r="A28" s="12">
        <v>12</v>
      </c>
      <c r="B28" s="9" t="s">
        <v>289</v>
      </c>
      <c r="C28" s="104" t="s">
        <v>100</v>
      </c>
      <c r="D28" s="6" t="s">
        <v>350</v>
      </c>
      <c r="E28" s="15">
        <v>100</v>
      </c>
      <c r="F28" s="10"/>
      <c r="G28" s="86"/>
      <c r="H28" s="15"/>
      <c r="I28" s="88"/>
      <c r="J28" s="15"/>
      <c r="K28" s="10"/>
      <c r="L28" s="15"/>
      <c r="M28" s="15"/>
      <c r="N28" s="15"/>
      <c r="O28" s="15"/>
      <c r="P28" s="15"/>
      <c r="R28" s="32"/>
    </row>
    <row r="29" spans="1:18" ht="13.5">
      <c r="A29" s="12">
        <v>13</v>
      </c>
      <c r="B29" s="9" t="s">
        <v>289</v>
      </c>
      <c r="C29" s="104" t="s">
        <v>101</v>
      </c>
      <c r="D29" s="6" t="s">
        <v>350</v>
      </c>
      <c r="E29" s="15">
        <v>80</v>
      </c>
      <c r="F29" s="10"/>
      <c r="G29" s="86"/>
      <c r="H29" s="15"/>
      <c r="I29" s="88"/>
      <c r="J29" s="15"/>
      <c r="K29" s="10"/>
      <c r="L29" s="15"/>
      <c r="M29" s="15"/>
      <c r="N29" s="15"/>
      <c r="O29" s="15"/>
      <c r="P29" s="15"/>
      <c r="R29" s="32"/>
    </row>
    <row r="30" spans="1:18" ht="13.5">
      <c r="A30" s="12">
        <v>14</v>
      </c>
      <c r="B30" s="9" t="s">
        <v>289</v>
      </c>
      <c r="C30" s="104" t="s">
        <v>102</v>
      </c>
      <c r="D30" s="6" t="s">
        <v>350</v>
      </c>
      <c r="E30" s="15">
        <v>1160</v>
      </c>
      <c r="F30" s="10"/>
      <c r="G30" s="86"/>
      <c r="H30" s="15"/>
      <c r="I30" s="88"/>
      <c r="J30" s="15"/>
      <c r="K30" s="10"/>
      <c r="L30" s="15"/>
      <c r="M30" s="15"/>
      <c r="N30" s="15"/>
      <c r="O30" s="15"/>
      <c r="P30" s="15"/>
      <c r="R30" s="32"/>
    </row>
    <row r="31" spans="1:18" ht="13.5">
      <c r="A31" s="12">
        <v>15</v>
      </c>
      <c r="B31" s="9" t="s">
        <v>289</v>
      </c>
      <c r="C31" s="104" t="s">
        <v>103</v>
      </c>
      <c r="D31" s="6" t="s">
        <v>350</v>
      </c>
      <c r="E31" s="15">
        <v>150</v>
      </c>
      <c r="F31" s="10"/>
      <c r="G31" s="86"/>
      <c r="H31" s="15"/>
      <c r="I31" s="88"/>
      <c r="J31" s="15"/>
      <c r="K31" s="10"/>
      <c r="L31" s="15"/>
      <c r="M31" s="15"/>
      <c r="N31" s="15"/>
      <c r="O31" s="15"/>
      <c r="P31" s="15"/>
      <c r="R31" s="32"/>
    </row>
    <row r="32" spans="1:18" ht="13.5">
      <c r="A32" s="12">
        <v>16</v>
      </c>
      <c r="B32" s="9" t="s">
        <v>289</v>
      </c>
      <c r="C32" s="104" t="s">
        <v>104</v>
      </c>
      <c r="D32" s="6" t="s">
        <v>350</v>
      </c>
      <c r="E32" s="15">
        <v>100</v>
      </c>
      <c r="F32" s="10"/>
      <c r="G32" s="86"/>
      <c r="H32" s="15"/>
      <c r="I32" s="88"/>
      <c r="J32" s="15"/>
      <c r="K32" s="10"/>
      <c r="L32" s="15"/>
      <c r="M32" s="15"/>
      <c r="N32" s="15"/>
      <c r="O32" s="15"/>
      <c r="P32" s="15"/>
      <c r="R32" s="32"/>
    </row>
    <row r="33" spans="1:18" ht="27">
      <c r="A33" s="12">
        <v>17</v>
      </c>
      <c r="B33" s="9" t="s">
        <v>289</v>
      </c>
      <c r="C33" s="104" t="s">
        <v>106</v>
      </c>
      <c r="D33" s="6" t="s">
        <v>350</v>
      </c>
      <c r="E33" s="15">
        <v>100</v>
      </c>
      <c r="F33" s="10"/>
      <c r="G33" s="14"/>
      <c r="H33" s="15"/>
      <c r="I33" s="88"/>
      <c r="J33" s="15"/>
      <c r="K33" s="10"/>
      <c r="L33" s="15"/>
      <c r="M33" s="15"/>
      <c r="N33" s="15"/>
      <c r="O33" s="15"/>
      <c r="P33" s="15"/>
      <c r="R33" s="32"/>
    </row>
    <row r="34" spans="1:18" ht="27">
      <c r="A34" s="12">
        <v>18</v>
      </c>
      <c r="B34" s="9" t="s">
        <v>289</v>
      </c>
      <c r="C34" s="98" t="s">
        <v>376</v>
      </c>
      <c r="D34" s="6" t="s">
        <v>358</v>
      </c>
      <c r="E34" s="100">
        <v>8</v>
      </c>
      <c r="F34" s="10"/>
      <c r="G34" s="14"/>
      <c r="H34" s="15"/>
      <c r="I34" s="88"/>
      <c r="J34" s="15"/>
      <c r="K34" s="10"/>
      <c r="L34" s="15"/>
      <c r="M34" s="15"/>
      <c r="N34" s="15"/>
      <c r="O34" s="15"/>
      <c r="P34" s="15"/>
      <c r="R34" s="32"/>
    </row>
    <row r="35" spans="1:18" ht="27">
      <c r="A35" s="12">
        <v>19</v>
      </c>
      <c r="B35" s="9" t="s">
        <v>289</v>
      </c>
      <c r="C35" s="111" t="s">
        <v>107</v>
      </c>
      <c r="D35" s="12" t="s">
        <v>358</v>
      </c>
      <c r="E35" s="100">
        <v>7</v>
      </c>
      <c r="F35" s="10"/>
      <c r="G35" s="86"/>
      <c r="H35" s="15"/>
      <c r="I35" s="88"/>
      <c r="J35" s="15"/>
      <c r="K35" s="10"/>
      <c r="L35" s="15"/>
      <c r="M35" s="15"/>
      <c r="N35" s="15"/>
      <c r="O35" s="15"/>
      <c r="P35" s="15"/>
      <c r="R35" s="32"/>
    </row>
    <row r="36" spans="1:18" ht="27">
      <c r="A36" s="12">
        <v>20</v>
      </c>
      <c r="B36" s="9" t="s">
        <v>289</v>
      </c>
      <c r="C36" s="111" t="s">
        <v>108</v>
      </c>
      <c r="D36" s="12" t="s">
        <v>358</v>
      </c>
      <c r="E36" s="100">
        <v>14</v>
      </c>
      <c r="F36" s="10"/>
      <c r="G36" s="86"/>
      <c r="H36" s="15"/>
      <c r="I36" s="88"/>
      <c r="J36" s="15"/>
      <c r="K36" s="10"/>
      <c r="L36" s="15"/>
      <c r="M36" s="15"/>
      <c r="N36" s="15"/>
      <c r="O36" s="15"/>
      <c r="P36" s="15"/>
      <c r="R36" s="32"/>
    </row>
    <row r="37" spans="1:18" ht="27">
      <c r="A37" s="12">
        <v>21</v>
      </c>
      <c r="B37" s="9" t="s">
        <v>289</v>
      </c>
      <c r="C37" s="111" t="s">
        <v>466</v>
      </c>
      <c r="D37" s="12" t="s">
        <v>358</v>
      </c>
      <c r="E37" s="100">
        <v>14</v>
      </c>
      <c r="F37" s="10"/>
      <c r="G37" s="86"/>
      <c r="H37" s="15"/>
      <c r="I37" s="88"/>
      <c r="J37" s="15"/>
      <c r="K37" s="10"/>
      <c r="L37" s="15"/>
      <c r="M37" s="15"/>
      <c r="N37" s="15"/>
      <c r="O37" s="15"/>
      <c r="P37" s="15"/>
      <c r="R37" s="32"/>
    </row>
    <row r="38" spans="1:19" ht="13.5">
      <c r="A38" s="12">
        <v>22</v>
      </c>
      <c r="B38" s="9" t="s">
        <v>289</v>
      </c>
      <c r="C38" s="13" t="s">
        <v>383</v>
      </c>
      <c r="D38" s="6" t="s">
        <v>288</v>
      </c>
      <c r="E38" s="100">
        <v>34</v>
      </c>
      <c r="F38" s="10"/>
      <c r="G38" s="14"/>
      <c r="H38" s="15"/>
      <c r="I38" s="10"/>
      <c r="J38" s="15"/>
      <c r="K38" s="10"/>
      <c r="L38" s="15"/>
      <c r="M38" s="15"/>
      <c r="N38" s="15"/>
      <c r="O38" s="15"/>
      <c r="P38" s="15"/>
      <c r="R38" s="32"/>
      <c r="S38" s="32"/>
    </row>
    <row r="39" spans="1:18" ht="13.5">
      <c r="A39" s="12">
        <v>23</v>
      </c>
      <c r="B39" s="9" t="s">
        <v>289</v>
      </c>
      <c r="C39" s="89" t="s">
        <v>109</v>
      </c>
      <c r="D39" s="6" t="s">
        <v>350</v>
      </c>
      <c r="E39" s="15">
        <v>4</v>
      </c>
      <c r="F39" s="10"/>
      <c r="G39" s="86"/>
      <c r="H39" s="15"/>
      <c r="I39" s="88"/>
      <c r="J39" s="15"/>
      <c r="K39" s="10"/>
      <c r="L39" s="15"/>
      <c r="M39" s="15"/>
      <c r="N39" s="15"/>
      <c r="O39" s="15"/>
      <c r="P39" s="15"/>
      <c r="R39" s="32"/>
    </row>
    <row r="40" spans="1:18" ht="13.5">
      <c r="A40" s="12">
        <v>24</v>
      </c>
      <c r="B40" s="9" t="s">
        <v>289</v>
      </c>
      <c r="C40" s="105" t="s">
        <v>116</v>
      </c>
      <c r="D40" s="6" t="s">
        <v>350</v>
      </c>
      <c r="E40" s="15">
        <v>300</v>
      </c>
      <c r="F40" s="10"/>
      <c r="G40" s="86"/>
      <c r="H40" s="15"/>
      <c r="I40" s="88"/>
      <c r="J40" s="15"/>
      <c r="K40" s="10"/>
      <c r="L40" s="15"/>
      <c r="M40" s="15"/>
      <c r="N40" s="15"/>
      <c r="O40" s="15"/>
      <c r="P40" s="15"/>
      <c r="R40" s="32"/>
    </row>
    <row r="41" spans="1:18" ht="13.5">
      <c r="A41" s="12">
        <v>25</v>
      </c>
      <c r="B41" s="9" t="s">
        <v>289</v>
      </c>
      <c r="C41" s="13" t="s">
        <v>105</v>
      </c>
      <c r="D41" s="6" t="s">
        <v>358</v>
      </c>
      <c r="E41" s="100">
        <v>4</v>
      </c>
      <c r="F41" s="10"/>
      <c r="G41" s="86"/>
      <c r="H41" s="15"/>
      <c r="I41" s="88"/>
      <c r="J41" s="15"/>
      <c r="K41" s="10"/>
      <c r="L41" s="15"/>
      <c r="M41" s="15"/>
      <c r="N41" s="15"/>
      <c r="O41" s="15"/>
      <c r="P41" s="15"/>
      <c r="R41" s="32"/>
    </row>
    <row r="42" spans="1:18" ht="13.5">
      <c r="A42" s="12">
        <v>26</v>
      </c>
      <c r="B42" s="9" t="s">
        <v>289</v>
      </c>
      <c r="C42" s="13" t="s">
        <v>110</v>
      </c>
      <c r="D42" s="6" t="s">
        <v>358</v>
      </c>
      <c r="E42" s="100">
        <v>2</v>
      </c>
      <c r="F42" s="10"/>
      <c r="G42" s="86"/>
      <c r="H42" s="15"/>
      <c r="I42" s="88"/>
      <c r="J42" s="15"/>
      <c r="K42" s="10"/>
      <c r="L42" s="15"/>
      <c r="M42" s="15"/>
      <c r="N42" s="15"/>
      <c r="O42" s="15"/>
      <c r="P42" s="15"/>
      <c r="R42" s="32"/>
    </row>
    <row r="43" spans="1:18" ht="13.5">
      <c r="A43" s="12">
        <v>27</v>
      </c>
      <c r="B43" s="107" t="s">
        <v>289</v>
      </c>
      <c r="C43" s="106" t="s">
        <v>312</v>
      </c>
      <c r="D43" s="103" t="s">
        <v>350</v>
      </c>
      <c r="E43" s="101">
        <v>120</v>
      </c>
      <c r="F43" s="14"/>
      <c r="G43" s="86"/>
      <c r="H43" s="15"/>
      <c r="I43" s="87"/>
      <c r="J43" s="14"/>
      <c r="K43" s="14"/>
      <c r="L43" s="14"/>
      <c r="M43" s="14"/>
      <c r="N43" s="15"/>
      <c r="O43" s="14"/>
      <c r="P43" s="15"/>
      <c r="R43" s="32"/>
    </row>
    <row r="44" spans="1:18" ht="13.5">
      <c r="A44" s="12">
        <v>28</v>
      </c>
      <c r="B44" s="107" t="s">
        <v>289</v>
      </c>
      <c r="C44" s="106" t="s">
        <v>384</v>
      </c>
      <c r="D44" s="103" t="s">
        <v>350</v>
      </c>
      <c r="E44" s="101">
        <v>30</v>
      </c>
      <c r="F44" s="14"/>
      <c r="G44" s="86"/>
      <c r="H44" s="15"/>
      <c r="I44" s="87"/>
      <c r="J44" s="14"/>
      <c r="K44" s="14"/>
      <c r="L44" s="14"/>
      <c r="M44" s="14"/>
      <c r="N44" s="15"/>
      <c r="O44" s="14"/>
      <c r="P44" s="15"/>
      <c r="R44" s="32"/>
    </row>
    <row r="45" spans="1:18" ht="13.5">
      <c r="A45" s="12">
        <v>29</v>
      </c>
      <c r="B45" s="107" t="s">
        <v>289</v>
      </c>
      <c r="C45" s="110" t="s">
        <v>111</v>
      </c>
      <c r="D45" s="103" t="s">
        <v>288</v>
      </c>
      <c r="E45" s="103">
        <v>1</v>
      </c>
      <c r="F45" s="14"/>
      <c r="G45" s="86"/>
      <c r="H45" s="56"/>
      <c r="I45" s="109"/>
      <c r="J45" s="14"/>
      <c r="K45" s="14"/>
      <c r="L45" s="14"/>
      <c r="M45" s="14"/>
      <c r="N45" s="15"/>
      <c r="O45" s="14"/>
      <c r="P45" s="15"/>
      <c r="R45" s="32"/>
    </row>
    <row r="46" spans="1:18" ht="14.25" thickBot="1">
      <c r="A46" s="192">
        <v>30</v>
      </c>
      <c r="B46" s="193" t="s">
        <v>289</v>
      </c>
      <c r="C46" s="201" t="s">
        <v>380</v>
      </c>
      <c r="D46" s="203" t="s">
        <v>378</v>
      </c>
      <c r="E46" s="203">
        <v>1</v>
      </c>
      <c r="F46" s="175"/>
      <c r="G46" s="204"/>
      <c r="H46" s="205"/>
      <c r="I46" s="206"/>
      <c r="J46" s="175"/>
      <c r="K46" s="175"/>
      <c r="L46" s="175"/>
      <c r="M46" s="175"/>
      <c r="N46" s="173"/>
      <c r="O46" s="175"/>
      <c r="P46" s="173"/>
      <c r="R46" s="32"/>
    </row>
    <row r="47" spans="1:18" ht="14.25" thickTop="1">
      <c r="A47" s="13"/>
      <c r="B47" s="59"/>
      <c r="C47" s="60" t="s">
        <v>306</v>
      </c>
      <c r="D47" s="11" t="s">
        <v>290</v>
      </c>
      <c r="E47" s="60"/>
      <c r="F47" s="61"/>
      <c r="G47" s="62"/>
      <c r="H47" s="63"/>
      <c r="I47" s="125"/>
      <c r="J47" s="63"/>
      <c r="K47" s="58"/>
      <c r="L47" s="102"/>
      <c r="M47" s="102"/>
      <c r="N47" s="102"/>
      <c r="O47" s="102"/>
      <c r="P47" s="102"/>
      <c r="R47" s="30"/>
    </row>
    <row r="48" spans="1:16" ht="13.5">
      <c r="A48" s="12"/>
      <c r="B48" s="6"/>
      <c r="C48" s="392" t="s">
        <v>450</v>
      </c>
      <c r="D48" s="393"/>
      <c r="E48" s="393"/>
      <c r="F48" s="393"/>
      <c r="G48" s="393"/>
      <c r="H48" s="393"/>
      <c r="I48" s="393"/>
      <c r="J48" s="178"/>
      <c r="K48" s="179" t="s">
        <v>433</v>
      </c>
      <c r="L48" s="148"/>
      <c r="M48" s="148"/>
      <c r="N48" s="207"/>
      <c r="O48" s="208"/>
      <c r="P48" s="146"/>
    </row>
    <row r="49" spans="1:18" ht="13.5">
      <c r="A49" s="21"/>
      <c r="B49" s="22"/>
      <c r="C49" s="395" t="s">
        <v>307</v>
      </c>
      <c r="D49" s="396"/>
      <c r="E49" s="396"/>
      <c r="F49" s="396"/>
      <c r="G49" s="396"/>
      <c r="H49" s="396"/>
      <c r="I49" s="396"/>
      <c r="J49" s="396"/>
      <c r="K49" s="397"/>
      <c r="L49" s="23"/>
      <c r="M49" s="23"/>
      <c r="N49" s="23"/>
      <c r="O49" s="23"/>
      <c r="P49" s="23"/>
      <c r="R49" s="30"/>
    </row>
    <row r="50" spans="1:18" ht="13.5">
      <c r="A50" s="415"/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58" t="s">
        <v>373</v>
      </c>
      <c r="N50" s="24"/>
      <c r="O50" s="24"/>
      <c r="P50" s="24">
        <f>SUM(P49)</f>
        <v>0</v>
      </c>
      <c r="R50" s="30"/>
    </row>
    <row r="51" spans="1:16" ht="13.5">
      <c r="A51" s="369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</row>
    <row r="52" spans="1:16" s="1" customFormat="1" ht="9.75" customHeight="1">
      <c r="A52" s="337"/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</row>
    <row r="53" spans="1:16" ht="13.5">
      <c r="A53" s="369" t="s">
        <v>325</v>
      </c>
      <c r="B53" s="310"/>
      <c r="C53" s="373"/>
      <c r="D53" s="373"/>
      <c r="E53" s="373"/>
      <c r="F53" s="310"/>
      <c r="G53" s="310"/>
      <c r="H53" s="310"/>
      <c r="I53" s="310"/>
      <c r="J53" s="310"/>
      <c r="K53" s="310"/>
      <c r="L53" s="363"/>
      <c r="M53" s="363"/>
      <c r="N53" s="363"/>
      <c r="O53" s="363"/>
      <c r="P53" s="363"/>
    </row>
    <row r="54" spans="1:16" ht="13.5">
      <c r="A54" s="369"/>
      <c r="B54" s="310"/>
      <c r="C54" s="370" t="s">
        <v>326</v>
      </c>
      <c r="D54" s="370"/>
      <c r="E54" s="37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</row>
    <row r="55" spans="1:16" ht="13.5">
      <c r="A55" s="310"/>
      <c r="B55" s="310"/>
      <c r="C55" s="25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</row>
    <row r="56" spans="1:16" ht="13.5">
      <c r="A56" s="369" t="s">
        <v>361</v>
      </c>
      <c r="B56" s="310"/>
      <c r="C56" s="373"/>
      <c r="D56" s="373"/>
      <c r="E56" s="373"/>
      <c r="F56" s="310"/>
      <c r="G56" s="310"/>
      <c r="H56" s="310"/>
      <c r="I56" s="310"/>
      <c r="J56" s="310"/>
      <c r="K56" s="310"/>
      <c r="L56" s="363"/>
      <c r="M56" s="363"/>
      <c r="N56" s="363"/>
      <c r="O56" s="363"/>
      <c r="P56" s="363"/>
    </row>
    <row r="57" spans="1:16" ht="13.5">
      <c r="A57" s="369"/>
      <c r="B57" s="310"/>
      <c r="C57" s="370" t="s">
        <v>326</v>
      </c>
      <c r="D57" s="370"/>
      <c r="E57" s="37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</row>
    <row r="58" spans="1:16" ht="13.5">
      <c r="A58" s="369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</row>
  </sheetData>
  <sheetProtection/>
  <mergeCells count="47">
    <mergeCell ref="C49:K49"/>
    <mergeCell ref="O10:P10"/>
    <mergeCell ref="A8:B8"/>
    <mergeCell ref="C5:P5"/>
    <mergeCell ref="C6:P6"/>
    <mergeCell ref="A4:P4"/>
    <mergeCell ref="F9:H9"/>
    <mergeCell ref="I9:L9"/>
    <mergeCell ref="M9:N9"/>
    <mergeCell ref="C7:P7"/>
    <mergeCell ref="A7:B7"/>
    <mergeCell ref="F12:K12"/>
    <mergeCell ref="A11:P11"/>
    <mergeCell ref="D9:E9"/>
    <mergeCell ref="A1:P1"/>
    <mergeCell ref="A2:P2"/>
    <mergeCell ref="A3:P3"/>
    <mergeCell ref="A6:B6"/>
    <mergeCell ref="A5:B5"/>
    <mergeCell ref="L54:P54"/>
    <mergeCell ref="A55:B55"/>
    <mergeCell ref="D55:P55"/>
    <mergeCell ref="A50:L50"/>
    <mergeCell ref="A51:P51"/>
    <mergeCell ref="A53:B53"/>
    <mergeCell ref="C53:E53"/>
    <mergeCell ref="L53:P53"/>
    <mergeCell ref="A57:B57"/>
    <mergeCell ref="C57:E57"/>
    <mergeCell ref="F57:K57"/>
    <mergeCell ref="L57:P57"/>
    <mergeCell ref="A52:P52"/>
    <mergeCell ref="F53:H53"/>
    <mergeCell ref="I53:K53"/>
    <mergeCell ref="A54:B54"/>
    <mergeCell ref="C54:E54"/>
    <mergeCell ref="F54:K54"/>
    <mergeCell ref="A58:P58"/>
    <mergeCell ref="C8:P8"/>
    <mergeCell ref="A10:K10"/>
    <mergeCell ref="A9:B9"/>
    <mergeCell ref="C48:I48"/>
    <mergeCell ref="A56:B56"/>
    <mergeCell ref="C56:E56"/>
    <mergeCell ref="F56:H56"/>
    <mergeCell ref="I56:K56"/>
    <mergeCell ref="L56:P56"/>
  </mergeCells>
  <printOptions gridLines="1"/>
  <pageMargins left="0.17" right="0.29" top="0.49" bottom="0.51" header="0.5" footer="0.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H18" sqref="H18"/>
    </sheetView>
  </sheetViews>
  <sheetFormatPr defaultColWidth="9.125" defaultRowHeight="12.75"/>
  <cols>
    <col min="1" max="1" width="7.625" style="27" customWidth="1"/>
    <col min="2" max="2" width="8.50390625" style="27" customWidth="1"/>
    <col min="3" max="3" width="37.00390625" style="27" customWidth="1"/>
    <col min="4" max="4" width="6.00390625" style="27" customWidth="1"/>
    <col min="5" max="5" width="7.125" style="27" customWidth="1"/>
    <col min="6" max="11" width="6.875" style="27" customWidth="1"/>
    <col min="12" max="13" width="8.125" style="27" customWidth="1"/>
    <col min="14" max="14" width="9.375" style="27" customWidth="1"/>
    <col min="15" max="15" width="7.50390625" style="27" customWidth="1"/>
    <col min="16" max="16" width="9.50390625" style="27" customWidth="1"/>
    <col min="17" max="16384" width="9.125" style="27" customWidth="1"/>
  </cols>
  <sheetData>
    <row r="1" spans="1:16" ht="35.25" customHeight="1">
      <c r="A1" s="394" t="s">
        <v>165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17.25">
      <c r="A2" s="389" t="s">
        <v>467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1:16" ht="14.25" customHeight="1">
      <c r="A3" s="390" t="s">
        <v>274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</row>
    <row r="4" spans="1:16" ht="14.25" customHeigh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1:16" s="1" customFormat="1" ht="14.25" customHeight="1">
      <c r="A5" s="342" t="s">
        <v>275</v>
      </c>
      <c r="B5" s="342"/>
      <c r="C5" s="311" t="s">
        <v>127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s="1" customFormat="1" ht="14.25" customHeight="1">
      <c r="A6" s="342" t="s">
        <v>276</v>
      </c>
      <c r="B6" s="342"/>
      <c r="C6" s="347" t="s">
        <v>171</v>
      </c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s="1" customFormat="1" ht="14.25" customHeight="1">
      <c r="A7" s="342" t="s">
        <v>277</v>
      </c>
      <c r="B7" s="342"/>
      <c r="C7" s="347" t="s">
        <v>128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7" s="43" customFormat="1" ht="15.75" customHeight="1">
      <c r="A8" s="342" t="s">
        <v>428</v>
      </c>
      <c r="B8" s="342"/>
      <c r="C8" s="362" t="s">
        <v>431</v>
      </c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27"/>
    </row>
    <row r="9" spans="1:16" ht="15" customHeight="1">
      <c r="A9" s="342" t="s">
        <v>278</v>
      </c>
      <c r="B9" s="342"/>
      <c r="C9" s="243" t="s">
        <v>280</v>
      </c>
      <c r="D9" s="417" t="s">
        <v>282</v>
      </c>
      <c r="E9" s="417"/>
      <c r="F9" s="418" t="s">
        <v>281</v>
      </c>
      <c r="G9" s="418"/>
      <c r="H9" s="418"/>
      <c r="I9" s="412" t="s">
        <v>292</v>
      </c>
      <c r="J9" s="412"/>
      <c r="K9" s="412"/>
      <c r="L9" s="412"/>
      <c r="M9" s="419">
        <f>P43</f>
        <v>0</v>
      </c>
      <c r="N9" s="419"/>
      <c r="O9" s="228" t="s">
        <v>290</v>
      </c>
      <c r="P9" s="161"/>
    </row>
    <row r="10" spans="1:16" ht="15" customHeight="1">
      <c r="A10" s="365"/>
      <c r="B10" s="365"/>
      <c r="C10" s="365"/>
      <c r="D10" s="365"/>
      <c r="E10" s="365"/>
      <c r="F10" s="365"/>
      <c r="G10" s="365"/>
      <c r="H10" s="365"/>
      <c r="I10" s="365"/>
      <c r="J10" s="401" t="s">
        <v>293</v>
      </c>
      <c r="K10" s="401"/>
      <c r="L10" s="18"/>
      <c r="M10" s="18" t="s">
        <v>279</v>
      </c>
      <c r="N10" s="18"/>
      <c r="O10" s="366"/>
      <c r="P10" s="366"/>
    </row>
    <row r="11" spans="1:16" s="1" customFormat="1" ht="14.25" customHeight="1" thickBot="1">
      <c r="A11" s="400"/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</row>
    <row r="12" spans="1:16" s="1" customFormat="1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02" t="s">
        <v>309</v>
      </c>
      <c r="G12" s="403"/>
      <c r="H12" s="403"/>
      <c r="I12" s="403"/>
      <c r="J12" s="403"/>
      <c r="K12" s="404"/>
      <c r="L12" s="67"/>
      <c r="M12" s="67"/>
      <c r="N12" s="67" t="s">
        <v>299</v>
      </c>
      <c r="O12" s="67" t="s">
        <v>298</v>
      </c>
      <c r="P12" s="68" t="s">
        <v>290</v>
      </c>
    </row>
    <row r="13" spans="1:16" s="1" customFormat="1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236" t="s">
        <v>321</v>
      </c>
    </row>
    <row r="14" spans="1:16" s="1" customFormat="1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237" t="s">
        <v>290</v>
      </c>
    </row>
    <row r="15" spans="1:16" s="1" customFormat="1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90" customFormat="1" ht="13.5" thickBot="1">
      <c r="A16" s="189">
        <v>1</v>
      </c>
      <c r="B16" s="189">
        <v>2</v>
      </c>
      <c r="C16" s="189">
        <v>3</v>
      </c>
      <c r="D16" s="189">
        <v>4</v>
      </c>
      <c r="E16" s="189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189">
        <v>12</v>
      </c>
      <c r="M16" s="189">
        <v>13</v>
      </c>
      <c r="N16" s="189">
        <v>14</v>
      </c>
      <c r="O16" s="189">
        <v>15</v>
      </c>
      <c r="P16" s="189">
        <v>16</v>
      </c>
    </row>
    <row r="17" spans="1:18" ht="41.25">
      <c r="A17" s="12">
        <v>1</v>
      </c>
      <c r="B17" s="9" t="s">
        <v>289</v>
      </c>
      <c r="C17" s="115" t="s">
        <v>31</v>
      </c>
      <c r="D17" s="197" t="s">
        <v>288</v>
      </c>
      <c r="E17" s="100">
        <v>1</v>
      </c>
      <c r="F17" s="10"/>
      <c r="G17" s="86"/>
      <c r="H17" s="56"/>
      <c r="I17" s="87"/>
      <c r="J17" s="15"/>
      <c r="K17" s="10"/>
      <c r="L17" s="15"/>
      <c r="M17" s="15"/>
      <c r="N17" s="15"/>
      <c r="O17" s="15"/>
      <c r="P17" s="15"/>
      <c r="R17" s="32"/>
    </row>
    <row r="18" spans="1:18" ht="29.25" customHeight="1">
      <c r="A18" s="12">
        <v>2</v>
      </c>
      <c r="B18" s="9" t="s">
        <v>289</v>
      </c>
      <c r="C18" s="115" t="s">
        <v>32</v>
      </c>
      <c r="D18" s="197" t="s">
        <v>288</v>
      </c>
      <c r="E18" s="100">
        <v>2</v>
      </c>
      <c r="F18" s="10"/>
      <c r="G18" s="86"/>
      <c r="H18" s="15"/>
      <c r="I18" s="87"/>
      <c r="J18" s="15"/>
      <c r="K18" s="10"/>
      <c r="L18" s="15"/>
      <c r="M18" s="15"/>
      <c r="N18" s="15"/>
      <c r="O18" s="15"/>
      <c r="P18" s="15"/>
      <c r="R18" s="32"/>
    </row>
    <row r="19" spans="1:18" ht="27">
      <c r="A19" s="12">
        <v>3</v>
      </c>
      <c r="B19" s="9" t="s">
        <v>289</v>
      </c>
      <c r="C19" s="115" t="s">
        <v>472</v>
      </c>
      <c r="D19" s="197" t="s">
        <v>358</v>
      </c>
      <c r="E19" s="100">
        <v>1</v>
      </c>
      <c r="F19" s="10"/>
      <c r="G19" s="86"/>
      <c r="H19" s="15"/>
      <c r="I19" s="87"/>
      <c r="J19" s="15"/>
      <c r="K19" s="10"/>
      <c r="L19" s="15"/>
      <c r="M19" s="15"/>
      <c r="N19" s="15"/>
      <c r="O19" s="15"/>
      <c r="P19" s="15"/>
      <c r="R19" s="32"/>
    </row>
    <row r="20" spans="1:18" ht="13.5">
      <c r="A20" s="12">
        <v>4</v>
      </c>
      <c r="B20" s="9" t="s">
        <v>289</v>
      </c>
      <c r="C20" s="13" t="s">
        <v>33</v>
      </c>
      <c r="D20" s="198" t="s">
        <v>358</v>
      </c>
      <c r="E20" s="100">
        <v>5</v>
      </c>
      <c r="F20" s="10"/>
      <c r="G20" s="86"/>
      <c r="H20" s="15"/>
      <c r="I20" s="88"/>
      <c r="J20" s="15"/>
      <c r="K20" s="10"/>
      <c r="L20" s="15"/>
      <c r="M20" s="15"/>
      <c r="N20" s="15"/>
      <c r="O20" s="15"/>
      <c r="P20" s="15"/>
      <c r="R20" s="32"/>
    </row>
    <row r="21" spans="1:18" ht="27">
      <c r="A21" s="12">
        <v>5</v>
      </c>
      <c r="B21" s="9" t="s">
        <v>289</v>
      </c>
      <c r="C21" s="98" t="s">
        <v>34</v>
      </c>
      <c r="D21" s="198" t="s">
        <v>358</v>
      </c>
      <c r="E21" s="100">
        <v>1</v>
      </c>
      <c r="F21" s="10"/>
      <c r="G21" s="86"/>
      <c r="H21" s="15"/>
      <c r="I21" s="88"/>
      <c r="J21" s="15"/>
      <c r="K21" s="10"/>
      <c r="L21" s="15"/>
      <c r="M21" s="15"/>
      <c r="N21" s="15"/>
      <c r="O21" s="15"/>
      <c r="P21" s="15"/>
      <c r="R21" s="32"/>
    </row>
    <row r="22" spans="1:18" ht="27">
      <c r="A22" s="12">
        <v>6</v>
      </c>
      <c r="B22" s="9" t="s">
        <v>289</v>
      </c>
      <c r="C22" s="104" t="s">
        <v>513</v>
      </c>
      <c r="D22" s="197" t="s">
        <v>350</v>
      </c>
      <c r="E22" s="15">
        <v>30</v>
      </c>
      <c r="F22" s="10"/>
      <c r="G22" s="86"/>
      <c r="H22" s="15"/>
      <c r="I22" s="88"/>
      <c r="J22" s="15"/>
      <c r="K22" s="10"/>
      <c r="L22" s="15"/>
      <c r="M22" s="15"/>
      <c r="N22" s="15"/>
      <c r="O22" s="15"/>
      <c r="P22" s="15"/>
      <c r="R22" s="32"/>
    </row>
    <row r="23" spans="1:18" ht="13.5">
      <c r="A23" s="12">
        <v>7</v>
      </c>
      <c r="B23" s="9" t="s">
        <v>289</v>
      </c>
      <c r="C23" s="104" t="s">
        <v>514</v>
      </c>
      <c r="D23" s="197" t="s">
        <v>350</v>
      </c>
      <c r="E23" s="15">
        <v>44</v>
      </c>
      <c r="F23" s="10"/>
      <c r="G23" s="86"/>
      <c r="H23" s="15"/>
      <c r="I23" s="88"/>
      <c r="J23" s="15"/>
      <c r="K23" s="10"/>
      <c r="L23" s="15"/>
      <c r="M23" s="15"/>
      <c r="N23" s="15"/>
      <c r="O23" s="15"/>
      <c r="P23" s="15"/>
      <c r="R23" s="32"/>
    </row>
    <row r="24" spans="1:18" ht="13.5">
      <c r="A24" s="12">
        <v>8</v>
      </c>
      <c r="B24" s="9" t="s">
        <v>289</v>
      </c>
      <c r="C24" s="104" t="s">
        <v>512</v>
      </c>
      <c r="D24" s="197" t="s">
        <v>350</v>
      </c>
      <c r="E24" s="15">
        <v>350</v>
      </c>
      <c r="F24" s="10"/>
      <c r="G24" s="86"/>
      <c r="H24" s="15"/>
      <c r="I24" s="88"/>
      <c r="J24" s="15"/>
      <c r="K24" s="10"/>
      <c r="L24" s="15"/>
      <c r="M24" s="15"/>
      <c r="N24" s="15"/>
      <c r="O24" s="15"/>
      <c r="P24" s="15"/>
      <c r="R24" s="32"/>
    </row>
    <row r="25" spans="1:18" ht="13.5">
      <c r="A25" s="12">
        <v>9</v>
      </c>
      <c r="B25" s="9" t="s">
        <v>289</v>
      </c>
      <c r="C25" s="104" t="s">
        <v>515</v>
      </c>
      <c r="D25" s="197" t="s">
        <v>350</v>
      </c>
      <c r="E25" s="15">
        <v>120</v>
      </c>
      <c r="F25" s="10"/>
      <c r="G25" s="86"/>
      <c r="H25" s="15"/>
      <c r="I25" s="88"/>
      <c r="J25" s="15"/>
      <c r="K25" s="10"/>
      <c r="L25" s="15"/>
      <c r="M25" s="15"/>
      <c r="N25" s="15"/>
      <c r="O25" s="15"/>
      <c r="P25" s="15"/>
      <c r="R25" s="32"/>
    </row>
    <row r="26" spans="1:18" ht="13.5">
      <c r="A26" s="12">
        <v>10</v>
      </c>
      <c r="B26" s="9" t="s">
        <v>289</v>
      </c>
      <c r="C26" s="104" t="s">
        <v>516</v>
      </c>
      <c r="D26" s="197" t="s">
        <v>350</v>
      </c>
      <c r="E26" s="15">
        <v>120</v>
      </c>
      <c r="F26" s="10"/>
      <c r="G26" s="86"/>
      <c r="H26" s="15"/>
      <c r="I26" s="88"/>
      <c r="J26" s="15"/>
      <c r="K26" s="10"/>
      <c r="L26" s="15"/>
      <c r="M26" s="15"/>
      <c r="N26" s="15"/>
      <c r="O26" s="15"/>
      <c r="P26" s="15"/>
      <c r="R26" s="32"/>
    </row>
    <row r="27" spans="1:18" ht="13.5">
      <c r="A27" s="12">
        <v>11</v>
      </c>
      <c r="B27" s="9" t="s">
        <v>289</v>
      </c>
      <c r="C27" s="104" t="s">
        <v>510</v>
      </c>
      <c r="D27" s="197" t="s">
        <v>350</v>
      </c>
      <c r="E27" s="100">
        <v>180</v>
      </c>
      <c r="F27" s="10"/>
      <c r="G27" s="86"/>
      <c r="H27" s="15"/>
      <c r="I27" s="88"/>
      <c r="J27" s="15"/>
      <c r="K27" s="10"/>
      <c r="L27" s="15"/>
      <c r="M27" s="15"/>
      <c r="N27" s="15"/>
      <c r="O27" s="15"/>
      <c r="P27" s="15"/>
      <c r="R27" s="32"/>
    </row>
    <row r="28" spans="1:18" ht="13.5">
      <c r="A28" s="12">
        <v>12</v>
      </c>
      <c r="B28" s="9" t="s">
        <v>289</v>
      </c>
      <c r="C28" s="104" t="s">
        <v>511</v>
      </c>
      <c r="D28" s="197" t="s">
        <v>350</v>
      </c>
      <c r="E28" s="100">
        <v>100</v>
      </c>
      <c r="F28" s="10"/>
      <c r="G28" s="86"/>
      <c r="H28" s="15"/>
      <c r="I28" s="88"/>
      <c r="J28" s="15"/>
      <c r="K28" s="10"/>
      <c r="L28" s="15"/>
      <c r="M28" s="15"/>
      <c r="N28" s="15"/>
      <c r="O28" s="15"/>
      <c r="P28" s="15"/>
      <c r="R28" s="32"/>
    </row>
    <row r="29" spans="1:18" ht="27">
      <c r="A29" s="12">
        <v>13</v>
      </c>
      <c r="B29" s="9" t="s">
        <v>289</v>
      </c>
      <c r="C29" s="111" t="s">
        <v>35</v>
      </c>
      <c r="D29" s="199" t="s">
        <v>358</v>
      </c>
      <c r="E29" s="100">
        <v>5</v>
      </c>
      <c r="F29" s="10"/>
      <c r="G29" s="86"/>
      <c r="H29" s="15"/>
      <c r="I29" s="88"/>
      <c r="J29" s="15"/>
      <c r="K29" s="10"/>
      <c r="L29" s="15"/>
      <c r="M29" s="15"/>
      <c r="N29" s="15"/>
      <c r="O29" s="15"/>
      <c r="P29" s="15"/>
      <c r="R29" s="32"/>
    </row>
    <row r="30" spans="1:18" ht="27">
      <c r="A30" s="12">
        <v>14</v>
      </c>
      <c r="B30" s="9" t="s">
        <v>289</v>
      </c>
      <c r="C30" s="111" t="s">
        <v>36</v>
      </c>
      <c r="D30" s="199" t="s">
        <v>358</v>
      </c>
      <c r="E30" s="100">
        <v>2</v>
      </c>
      <c r="F30" s="10"/>
      <c r="G30" s="86"/>
      <c r="H30" s="15"/>
      <c r="I30" s="88"/>
      <c r="J30" s="15"/>
      <c r="K30" s="10"/>
      <c r="L30" s="15"/>
      <c r="M30" s="15"/>
      <c r="N30" s="15"/>
      <c r="O30" s="15"/>
      <c r="P30" s="15"/>
      <c r="R30" s="32"/>
    </row>
    <row r="31" spans="1:19" ht="13.5">
      <c r="A31" s="12">
        <v>15</v>
      </c>
      <c r="B31" s="9" t="s">
        <v>289</v>
      </c>
      <c r="C31" s="13" t="s">
        <v>383</v>
      </c>
      <c r="D31" s="197" t="s">
        <v>288</v>
      </c>
      <c r="E31" s="100">
        <v>7</v>
      </c>
      <c r="F31" s="10"/>
      <c r="G31" s="14"/>
      <c r="H31" s="15"/>
      <c r="I31" s="10"/>
      <c r="J31" s="15"/>
      <c r="K31" s="10"/>
      <c r="L31" s="15"/>
      <c r="M31" s="15"/>
      <c r="N31" s="15"/>
      <c r="O31" s="15"/>
      <c r="P31" s="15"/>
      <c r="R31" s="32"/>
      <c r="S31" s="32"/>
    </row>
    <row r="32" spans="1:18" ht="13.5">
      <c r="A32" s="12">
        <v>16</v>
      </c>
      <c r="B32" s="9" t="s">
        <v>289</v>
      </c>
      <c r="C32" s="105" t="s">
        <v>37</v>
      </c>
      <c r="D32" s="197" t="s">
        <v>350</v>
      </c>
      <c r="E32" s="15">
        <v>50</v>
      </c>
      <c r="F32" s="10"/>
      <c r="G32" s="86"/>
      <c r="H32" s="15"/>
      <c r="I32" s="88"/>
      <c r="J32" s="15"/>
      <c r="K32" s="10"/>
      <c r="L32" s="15"/>
      <c r="M32" s="15"/>
      <c r="N32" s="15"/>
      <c r="O32" s="15"/>
      <c r="P32" s="15"/>
      <c r="R32" s="32"/>
    </row>
    <row r="33" spans="1:18" ht="13.5">
      <c r="A33" s="12">
        <v>17</v>
      </c>
      <c r="B33" s="9" t="s">
        <v>289</v>
      </c>
      <c r="C33" s="89" t="s">
        <v>517</v>
      </c>
      <c r="D33" s="197" t="s">
        <v>350</v>
      </c>
      <c r="E33" s="15">
        <v>6</v>
      </c>
      <c r="F33" s="10"/>
      <c r="G33" s="86"/>
      <c r="H33" s="15"/>
      <c r="I33" s="88"/>
      <c r="J33" s="15"/>
      <c r="K33" s="10"/>
      <c r="L33" s="15"/>
      <c r="M33" s="15"/>
      <c r="N33" s="15"/>
      <c r="O33" s="15"/>
      <c r="P33" s="15"/>
      <c r="R33" s="32"/>
    </row>
    <row r="34" spans="1:18" ht="13.5">
      <c r="A34" s="12">
        <v>18</v>
      </c>
      <c r="B34" s="9" t="s">
        <v>289</v>
      </c>
      <c r="C34" s="105" t="s">
        <v>38</v>
      </c>
      <c r="D34" s="197" t="s">
        <v>350</v>
      </c>
      <c r="E34" s="15">
        <v>24</v>
      </c>
      <c r="F34" s="10"/>
      <c r="G34" s="86"/>
      <c r="H34" s="15"/>
      <c r="I34" s="88"/>
      <c r="J34" s="15"/>
      <c r="K34" s="10"/>
      <c r="L34" s="15"/>
      <c r="M34" s="15"/>
      <c r="N34" s="15"/>
      <c r="O34" s="15"/>
      <c r="P34" s="15"/>
      <c r="R34" s="32"/>
    </row>
    <row r="35" spans="1:18" ht="13.5">
      <c r="A35" s="12">
        <v>19</v>
      </c>
      <c r="B35" s="107" t="s">
        <v>289</v>
      </c>
      <c r="C35" s="106" t="s">
        <v>518</v>
      </c>
      <c r="D35" s="198" t="s">
        <v>350</v>
      </c>
      <c r="E35" s="101">
        <v>20</v>
      </c>
      <c r="F35" s="14"/>
      <c r="G35" s="86"/>
      <c r="H35" s="15"/>
      <c r="I35" s="87"/>
      <c r="J35" s="14"/>
      <c r="K35" s="14"/>
      <c r="L35" s="14"/>
      <c r="M35" s="14"/>
      <c r="N35" s="15"/>
      <c r="O35" s="14"/>
      <c r="P35" s="15"/>
      <c r="R35" s="32"/>
    </row>
    <row r="36" spans="1:18" ht="13.5">
      <c r="A36" s="12">
        <v>20</v>
      </c>
      <c r="B36" s="9" t="s">
        <v>289</v>
      </c>
      <c r="C36" s="13" t="s">
        <v>40</v>
      </c>
      <c r="D36" s="197" t="s">
        <v>350</v>
      </c>
      <c r="E36" s="56">
        <v>100</v>
      </c>
      <c r="F36" s="10"/>
      <c r="G36" s="86"/>
      <c r="H36" s="15"/>
      <c r="I36" s="87"/>
      <c r="J36" s="15"/>
      <c r="K36" s="10"/>
      <c r="L36" s="15"/>
      <c r="M36" s="15"/>
      <c r="N36" s="15"/>
      <c r="O36" s="15"/>
      <c r="P36" s="15"/>
      <c r="R36" s="32"/>
    </row>
    <row r="37" spans="1:18" ht="13.5">
      <c r="A37" s="12">
        <v>21</v>
      </c>
      <c r="B37" s="107" t="s">
        <v>289</v>
      </c>
      <c r="C37" s="110" t="s">
        <v>385</v>
      </c>
      <c r="D37" s="198" t="s">
        <v>288</v>
      </c>
      <c r="E37" s="103">
        <v>1</v>
      </c>
      <c r="F37" s="14"/>
      <c r="G37" s="86"/>
      <c r="H37" s="56"/>
      <c r="I37" s="109"/>
      <c r="J37" s="14"/>
      <c r="K37" s="14"/>
      <c r="L37" s="14"/>
      <c r="M37" s="14"/>
      <c r="N37" s="15"/>
      <c r="O37" s="14"/>
      <c r="P37" s="15"/>
      <c r="R37" s="32"/>
    </row>
    <row r="38" spans="1:18" ht="13.5">
      <c r="A38" s="12">
        <v>22</v>
      </c>
      <c r="B38" s="9" t="s">
        <v>289</v>
      </c>
      <c r="C38" s="13" t="s">
        <v>39</v>
      </c>
      <c r="D38" s="197" t="s">
        <v>358</v>
      </c>
      <c r="E38" s="100">
        <v>2</v>
      </c>
      <c r="F38" s="10"/>
      <c r="G38" s="86"/>
      <c r="H38" s="15"/>
      <c r="I38" s="88"/>
      <c r="J38" s="15"/>
      <c r="K38" s="10"/>
      <c r="L38" s="15"/>
      <c r="M38" s="15"/>
      <c r="N38" s="15"/>
      <c r="O38" s="15"/>
      <c r="P38" s="15"/>
      <c r="R38" s="32"/>
    </row>
    <row r="39" spans="1:18" ht="14.25" thickBot="1">
      <c r="A39" s="192">
        <v>23</v>
      </c>
      <c r="B39" s="193" t="s">
        <v>289</v>
      </c>
      <c r="C39" s="201" t="s">
        <v>380</v>
      </c>
      <c r="D39" s="202" t="s">
        <v>378</v>
      </c>
      <c r="E39" s="203">
        <v>1</v>
      </c>
      <c r="F39" s="175"/>
      <c r="G39" s="204"/>
      <c r="H39" s="205"/>
      <c r="I39" s="206"/>
      <c r="J39" s="175"/>
      <c r="K39" s="175"/>
      <c r="L39" s="175"/>
      <c r="M39" s="175"/>
      <c r="N39" s="173"/>
      <c r="O39" s="175"/>
      <c r="P39" s="173"/>
      <c r="R39" s="32"/>
    </row>
    <row r="40" spans="1:18" ht="14.25" thickTop="1">
      <c r="A40" s="13"/>
      <c r="B40" s="59"/>
      <c r="C40" s="60" t="s">
        <v>306</v>
      </c>
      <c r="D40" s="200" t="s">
        <v>290</v>
      </c>
      <c r="E40" s="60"/>
      <c r="F40" s="61"/>
      <c r="G40" s="62"/>
      <c r="H40" s="63"/>
      <c r="I40" s="125"/>
      <c r="J40" s="63"/>
      <c r="K40" s="58"/>
      <c r="L40" s="102"/>
      <c r="M40" s="102"/>
      <c r="N40" s="102"/>
      <c r="O40" s="102"/>
      <c r="P40" s="102"/>
      <c r="R40" s="30"/>
    </row>
    <row r="41" spans="1:16" ht="13.5">
      <c r="A41" s="12"/>
      <c r="B41" s="6"/>
      <c r="C41" s="392" t="s">
        <v>432</v>
      </c>
      <c r="D41" s="393"/>
      <c r="E41" s="393"/>
      <c r="F41" s="393"/>
      <c r="G41" s="393"/>
      <c r="H41" s="393"/>
      <c r="I41" s="393"/>
      <c r="J41" s="178"/>
      <c r="K41" s="179" t="s">
        <v>433</v>
      </c>
      <c r="L41" s="148"/>
      <c r="M41" s="148"/>
      <c r="N41" s="207"/>
      <c r="O41" s="208"/>
      <c r="P41" s="146"/>
    </row>
    <row r="42" spans="1:18" ht="13.5">
      <c r="A42" s="21"/>
      <c r="B42" s="22"/>
      <c r="C42" s="395" t="s">
        <v>307</v>
      </c>
      <c r="D42" s="396"/>
      <c r="E42" s="396"/>
      <c r="F42" s="396"/>
      <c r="G42" s="396"/>
      <c r="H42" s="396"/>
      <c r="I42" s="396"/>
      <c r="J42" s="396"/>
      <c r="K42" s="397"/>
      <c r="L42" s="23"/>
      <c r="M42" s="23"/>
      <c r="N42" s="23"/>
      <c r="O42" s="23"/>
      <c r="P42" s="23"/>
      <c r="R42" s="30"/>
    </row>
    <row r="43" spans="1:18" ht="13.5">
      <c r="A43" s="415"/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58" t="s">
        <v>373</v>
      </c>
      <c r="N43" s="24"/>
      <c r="O43" s="24"/>
      <c r="P43" s="24"/>
      <c r="R43" s="30"/>
    </row>
    <row r="44" spans="1:16" ht="13.5">
      <c r="A44" s="369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</row>
    <row r="45" spans="1:16" s="1" customFormat="1" ht="9.75" customHeight="1">
      <c r="A45" s="337"/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</row>
    <row r="46" spans="1:16" ht="13.5">
      <c r="A46" s="369" t="s">
        <v>325</v>
      </c>
      <c r="B46" s="310"/>
      <c r="C46" s="373"/>
      <c r="D46" s="373"/>
      <c r="E46" s="373"/>
      <c r="F46" s="310"/>
      <c r="G46" s="310"/>
      <c r="H46" s="310"/>
      <c r="I46" s="310"/>
      <c r="J46" s="310"/>
      <c r="K46" s="310"/>
      <c r="L46" s="363"/>
      <c r="M46" s="363"/>
      <c r="N46" s="363"/>
      <c r="O46" s="363"/>
      <c r="P46" s="363"/>
    </row>
    <row r="47" spans="1:16" ht="13.5">
      <c r="A47" s="369"/>
      <c r="B47" s="310"/>
      <c r="C47" s="370" t="s">
        <v>326</v>
      </c>
      <c r="D47" s="370"/>
      <c r="E47" s="37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</row>
    <row r="48" spans="1:16" ht="13.5">
      <c r="A48" s="310"/>
      <c r="B48" s="310"/>
      <c r="C48" s="25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</row>
    <row r="49" spans="1:16" ht="13.5">
      <c r="A49" s="369" t="s">
        <v>361</v>
      </c>
      <c r="B49" s="310"/>
      <c r="C49" s="373"/>
      <c r="D49" s="373"/>
      <c r="E49" s="373"/>
      <c r="F49" s="310"/>
      <c r="G49" s="310"/>
      <c r="H49" s="310"/>
      <c r="I49" s="310"/>
      <c r="J49" s="310"/>
      <c r="K49" s="310"/>
      <c r="L49" s="363"/>
      <c r="M49" s="363"/>
      <c r="N49" s="363"/>
      <c r="O49" s="363"/>
      <c r="P49" s="363"/>
    </row>
    <row r="50" spans="1:16" ht="13.5">
      <c r="A50" s="369"/>
      <c r="B50" s="310"/>
      <c r="C50" s="370" t="s">
        <v>326</v>
      </c>
      <c r="D50" s="370"/>
      <c r="E50" s="37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</row>
    <row r="51" spans="1:16" ht="13.5">
      <c r="A51" s="369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</row>
  </sheetData>
  <sheetProtection/>
  <mergeCells count="48">
    <mergeCell ref="A45:P45"/>
    <mergeCell ref="A48:B48"/>
    <mergeCell ref="D48:P48"/>
    <mergeCell ref="A46:B46"/>
    <mergeCell ref="C46:E46"/>
    <mergeCell ref="L46:P46"/>
    <mergeCell ref="F46:H46"/>
    <mergeCell ref="I46:K46"/>
    <mergeCell ref="A47:B47"/>
    <mergeCell ref="O10:P10"/>
    <mergeCell ref="A11:P11"/>
    <mergeCell ref="F12:K12"/>
    <mergeCell ref="C42:K42"/>
    <mergeCell ref="A43:L43"/>
    <mergeCell ref="A44:P44"/>
    <mergeCell ref="D9:E9"/>
    <mergeCell ref="F9:H9"/>
    <mergeCell ref="I9:L9"/>
    <mergeCell ref="M9:N9"/>
    <mergeCell ref="A10:I10"/>
    <mergeCell ref="J10:K10"/>
    <mergeCell ref="A9:B9"/>
    <mergeCell ref="A6:B6"/>
    <mergeCell ref="C6:P6"/>
    <mergeCell ref="A7:B7"/>
    <mergeCell ref="C7:P7"/>
    <mergeCell ref="A8:B8"/>
    <mergeCell ref="C8:P8"/>
    <mergeCell ref="C49:E49"/>
    <mergeCell ref="F49:H49"/>
    <mergeCell ref="I49:K49"/>
    <mergeCell ref="L49:P49"/>
    <mergeCell ref="A1:P1"/>
    <mergeCell ref="A2:P2"/>
    <mergeCell ref="A3:P3"/>
    <mergeCell ref="A4:P4"/>
    <mergeCell ref="A5:B5"/>
    <mergeCell ref="C5:P5"/>
    <mergeCell ref="A50:B50"/>
    <mergeCell ref="C50:E50"/>
    <mergeCell ref="F50:K50"/>
    <mergeCell ref="L50:P50"/>
    <mergeCell ref="A51:P51"/>
    <mergeCell ref="C41:I41"/>
    <mergeCell ref="C47:E47"/>
    <mergeCell ref="F47:K47"/>
    <mergeCell ref="L47:P47"/>
    <mergeCell ref="A49:B49"/>
  </mergeCells>
  <printOptions gridLines="1"/>
  <pageMargins left="0.17" right="0.29" top="0.51" bottom="0.49" header="0.5" footer="0.5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4">
      <selection activeCell="A35" sqref="A35:P35"/>
    </sheetView>
  </sheetViews>
  <sheetFormatPr defaultColWidth="9.125" defaultRowHeight="12.75"/>
  <cols>
    <col min="1" max="1" width="7.375" style="27" customWidth="1"/>
    <col min="2" max="2" width="7.50390625" style="27" customWidth="1"/>
    <col min="3" max="3" width="36.125" style="27" customWidth="1"/>
    <col min="4" max="4" width="5.875" style="27" customWidth="1"/>
    <col min="5" max="5" width="6.50390625" style="27" customWidth="1"/>
    <col min="6" max="6" width="5.50390625" style="27" customWidth="1"/>
    <col min="7" max="7" width="5.125" style="27" customWidth="1"/>
    <col min="8" max="9" width="6.375" style="27" customWidth="1"/>
    <col min="10" max="10" width="5.875" style="27" customWidth="1"/>
    <col min="11" max="11" width="6.50390625" style="27" customWidth="1"/>
    <col min="12" max="12" width="8.125" style="27" customWidth="1"/>
    <col min="13" max="13" width="8.50390625" style="27" customWidth="1"/>
    <col min="14" max="14" width="9.625" style="27" customWidth="1"/>
    <col min="15" max="15" width="8.375" style="27" customWidth="1"/>
    <col min="16" max="16" width="10.50390625" style="27" customWidth="1"/>
    <col min="17" max="16384" width="9.125" style="27" customWidth="1"/>
  </cols>
  <sheetData>
    <row r="1" spans="1:16" ht="31.5" customHeight="1">
      <c r="A1" s="394" t="s">
        <v>166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17.25">
      <c r="A2" s="389" t="s">
        <v>463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1:16" ht="14.25" customHeight="1">
      <c r="A3" s="390" t="s">
        <v>274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</row>
    <row r="4" spans="1:16" ht="14.25" customHeigh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1:16" s="1" customFormat="1" ht="14.25" customHeight="1">
      <c r="A5" s="342" t="s">
        <v>275</v>
      </c>
      <c r="B5" s="342"/>
      <c r="C5" s="311" t="s">
        <v>127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s="1" customFormat="1" ht="14.25" customHeight="1">
      <c r="A6" s="342" t="s">
        <v>276</v>
      </c>
      <c r="B6" s="342"/>
      <c r="C6" s="347" t="s">
        <v>171</v>
      </c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s="1" customFormat="1" ht="14.25" customHeight="1">
      <c r="A7" s="342" t="s">
        <v>277</v>
      </c>
      <c r="B7" s="342"/>
      <c r="C7" s="347" t="s">
        <v>128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7" s="43" customFormat="1" ht="15.75" customHeight="1">
      <c r="A8" s="342" t="s">
        <v>428</v>
      </c>
      <c r="B8" s="342"/>
      <c r="C8" s="362" t="s">
        <v>431</v>
      </c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27"/>
    </row>
    <row r="9" spans="1:16" ht="15" customHeight="1">
      <c r="A9" s="342" t="s">
        <v>278</v>
      </c>
      <c r="B9" s="342"/>
      <c r="C9" s="243" t="s">
        <v>280</v>
      </c>
      <c r="D9" s="417" t="s">
        <v>282</v>
      </c>
      <c r="E9" s="417"/>
      <c r="F9" s="418" t="s">
        <v>281</v>
      </c>
      <c r="G9" s="418"/>
      <c r="H9" s="418"/>
      <c r="I9" s="412" t="s">
        <v>292</v>
      </c>
      <c r="J9" s="412"/>
      <c r="K9" s="412"/>
      <c r="L9" s="412"/>
      <c r="M9" s="419">
        <f>P33</f>
        <v>0</v>
      </c>
      <c r="N9" s="419"/>
      <c r="O9" s="228" t="s">
        <v>290</v>
      </c>
      <c r="P9" s="161"/>
    </row>
    <row r="10" spans="1:16" ht="15" customHeight="1">
      <c r="A10" s="365"/>
      <c r="B10" s="365"/>
      <c r="C10" s="365"/>
      <c r="D10" s="365"/>
      <c r="E10" s="365"/>
      <c r="F10" s="365"/>
      <c r="G10" s="365"/>
      <c r="H10" s="365"/>
      <c r="I10" s="365"/>
      <c r="J10" s="401" t="s">
        <v>293</v>
      </c>
      <c r="K10" s="401"/>
      <c r="L10" s="18"/>
      <c r="M10" s="18" t="s">
        <v>279</v>
      </c>
      <c r="N10" s="18"/>
      <c r="O10" s="366"/>
      <c r="P10" s="366"/>
    </row>
    <row r="11" spans="1:16" ht="13.5" thickBot="1">
      <c r="A11" s="400"/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</row>
    <row r="12" spans="1:16" s="190" customFormat="1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02" t="s">
        <v>309</v>
      </c>
      <c r="G12" s="403"/>
      <c r="H12" s="403"/>
      <c r="I12" s="403"/>
      <c r="J12" s="403"/>
      <c r="K12" s="404"/>
      <c r="L12" s="67"/>
      <c r="M12" s="67"/>
      <c r="N12" s="67" t="s">
        <v>299</v>
      </c>
      <c r="O12" s="67" t="s">
        <v>298</v>
      </c>
      <c r="P12" s="68" t="s">
        <v>290</v>
      </c>
    </row>
    <row r="13" spans="1:16" s="190" customFormat="1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6" s="190" customFormat="1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</row>
    <row r="15" spans="1:16" s="190" customFormat="1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90" customFormat="1" ht="13.5" thickBot="1">
      <c r="A16" s="189">
        <v>1</v>
      </c>
      <c r="B16" s="189">
        <v>2</v>
      </c>
      <c r="C16" s="189">
        <v>3</v>
      </c>
      <c r="D16" s="189">
        <v>4</v>
      </c>
      <c r="E16" s="189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189">
        <v>12</v>
      </c>
      <c r="M16" s="189">
        <v>13</v>
      </c>
      <c r="N16" s="189">
        <v>14</v>
      </c>
      <c r="O16" s="189">
        <v>15</v>
      </c>
      <c r="P16" s="189">
        <v>16</v>
      </c>
    </row>
    <row r="17" spans="1:18" ht="13.5">
      <c r="A17" s="12"/>
      <c r="B17" s="9"/>
      <c r="C17" s="133" t="s">
        <v>442</v>
      </c>
      <c r="D17" s="90"/>
      <c r="E17" s="15"/>
      <c r="F17" s="10"/>
      <c r="G17" s="14"/>
      <c r="H17" s="15"/>
      <c r="I17" s="87"/>
      <c r="J17" s="15"/>
      <c r="K17" s="10"/>
      <c r="L17" s="15"/>
      <c r="M17" s="15"/>
      <c r="N17" s="15"/>
      <c r="O17" s="15"/>
      <c r="P17" s="15"/>
      <c r="R17" s="32"/>
    </row>
    <row r="18" spans="1:18" ht="27">
      <c r="A18" s="12">
        <v>1</v>
      </c>
      <c r="B18" s="9" t="s">
        <v>289</v>
      </c>
      <c r="C18" s="89" t="s">
        <v>42</v>
      </c>
      <c r="D18" s="6" t="s">
        <v>350</v>
      </c>
      <c r="E18" s="15">
        <v>30</v>
      </c>
      <c r="F18" s="10"/>
      <c r="G18" s="14"/>
      <c r="H18" s="15"/>
      <c r="I18" s="87"/>
      <c r="J18" s="15"/>
      <c r="K18" s="10"/>
      <c r="L18" s="15"/>
      <c r="M18" s="15"/>
      <c r="N18" s="15"/>
      <c r="O18" s="15"/>
      <c r="P18" s="15"/>
      <c r="R18" s="32"/>
    </row>
    <row r="19" spans="1:19" ht="13.5">
      <c r="A19" s="12">
        <v>2</v>
      </c>
      <c r="B19" s="9" t="s">
        <v>287</v>
      </c>
      <c r="C19" s="89" t="s">
        <v>41</v>
      </c>
      <c r="D19" s="6" t="s">
        <v>358</v>
      </c>
      <c r="E19" s="15">
        <v>1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  <c r="S19" s="30"/>
    </row>
    <row r="20" spans="1:19" ht="27">
      <c r="A20" s="12">
        <v>3</v>
      </c>
      <c r="B20" s="9" t="s">
        <v>287</v>
      </c>
      <c r="C20" s="89" t="s">
        <v>509</v>
      </c>
      <c r="D20" s="6" t="s">
        <v>294</v>
      </c>
      <c r="E20" s="15">
        <v>3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R20" s="30"/>
      <c r="S20" s="30"/>
    </row>
    <row r="21" spans="1:19" ht="27">
      <c r="A21" s="12">
        <v>4</v>
      </c>
      <c r="B21" s="9" t="s">
        <v>287</v>
      </c>
      <c r="C21" s="98" t="s">
        <v>377</v>
      </c>
      <c r="D21" s="6" t="s">
        <v>294</v>
      </c>
      <c r="E21" s="15">
        <v>20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  <c r="S21" s="30"/>
    </row>
    <row r="22" spans="1:18" ht="41.25">
      <c r="A22" s="12">
        <v>5</v>
      </c>
      <c r="B22" s="9" t="s">
        <v>289</v>
      </c>
      <c r="C22" s="89" t="s">
        <v>374</v>
      </c>
      <c r="D22" s="90" t="s">
        <v>358</v>
      </c>
      <c r="E22" s="100">
        <v>12</v>
      </c>
      <c r="F22" s="10"/>
      <c r="G22" s="14"/>
      <c r="H22" s="15"/>
      <c r="I22" s="87"/>
      <c r="J22" s="15"/>
      <c r="K22" s="10"/>
      <c r="L22" s="15"/>
      <c r="M22" s="15"/>
      <c r="N22" s="15"/>
      <c r="O22" s="15"/>
      <c r="P22" s="15"/>
      <c r="R22" s="32"/>
    </row>
    <row r="23" spans="1:18" ht="27">
      <c r="A23" s="12">
        <v>6</v>
      </c>
      <c r="B23" s="9" t="s">
        <v>289</v>
      </c>
      <c r="C23" s="89" t="s">
        <v>375</v>
      </c>
      <c r="D23" s="90" t="s">
        <v>350</v>
      </c>
      <c r="E23" s="15">
        <v>30</v>
      </c>
      <c r="F23" s="10"/>
      <c r="G23" s="14"/>
      <c r="H23" s="15"/>
      <c r="I23" s="87"/>
      <c r="J23" s="15"/>
      <c r="K23" s="10"/>
      <c r="L23" s="15"/>
      <c r="M23" s="15"/>
      <c r="N23" s="15"/>
      <c r="O23" s="15"/>
      <c r="P23" s="15"/>
      <c r="R23" s="32"/>
    </row>
    <row r="24" spans="1:18" ht="27">
      <c r="A24" s="12">
        <v>7</v>
      </c>
      <c r="B24" s="9" t="s">
        <v>289</v>
      </c>
      <c r="C24" s="89" t="s">
        <v>43</v>
      </c>
      <c r="D24" s="90" t="s">
        <v>350</v>
      </c>
      <c r="E24" s="15">
        <v>20</v>
      </c>
      <c r="F24" s="10"/>
      <c r="G24" s="14"/>
      <c r="H24" s="15"/>
      <c r="I24" s="87"/>
      <c r="J24" s="15"/>
      <c r="K24" s="10"/>
      <c r="L24" s="15"/>
      <c r="M24" s="15"/>
      <c r="N24" s="15"/>
      <c r="O24" s="15"/>
      <c r="P24" s="15"/>
      <c r="R24" s="32"/>
    </row>
    <row r="25" spans="1:18" ht="13.5">
      <c r="A25" s="12">
        <v>8</v>
      </c>
      <c r="B25" s="9" t="s">
        <v>289</v>
      </c>
      <c r="C25" s="89" t="s">
        <v>44</v>
      </c>
      <c r="D25" s="90" t="s">
        <v>358</v>
      </c>
      <c r="E25" s="100">
        <v>1</v>
      </c>
      <c r="F25" s="10"/>
      <c r="G25" s="14"/>
      <c r="H25" s="15"/>
      <c r="I25" s="87"/>
      <c r="J25" s="15"/>
      <c r="K25" s="10"/>
      <c r="L25" s="15"/>
      <c r="M25" s="15"/>
      <c r="N25" s="15"/>
      <c r="O25" s="15"/>
      <c r="P25" s="15"/>
      <c r="R25" s="32"/>
    </row>
    <row r="26" spans="1:18" ht="30" customHeight="1">
      <c r="A26" s="12">
        <v>9</v>
      </c>
      <c r="B26" s="9" t="s">
        <v>289</v>
      </c>
      <c r="C26" s="89" t="s">
        <v>464</v>
      </c>
      <c r="D26" s="90" t="s">
        <v>350</v>
      </c>
      <c r="E26" s="15">
        <v>50</v>
      </c>
      <c r="F26" s="10"/>
      <c r="G26" s="14"/>
      <c r="H26" s="15"/>
      <c r="I26" s="87"/>
      <c r="J26" s="15"/>
      <c r="K26" s="10"/>
      <c r="L26" s="15"/>
      <c r="M26" s="15"/>
      <c r="N26" s="15"/>
      <c r="O26" s="15"/>
      <c r="P26" s="15"/>
      <c r="R26" s="32"/>
    </row>
    <row r="27" spans="1:18" ht="30" customHeight="1">
      <c r="A27" s="12">
        <v>10</v>
      </c>
      <c r="B27" s="9" t="s">
        <v>289</v>
      </c>
      <c r="C27" s="89" t="s">
        <v>45</v>
      </c>
      <c r="D27" s="90" t="s">
        <v>350</v>
      </c>
      <c r="E27" s="15">
        <v>40</v>
      </c>
      <c r="F27" s="10"/>
      <c r="G27" s="14"/>
      <c r="H27" s="15"/>
      <c r="I27" s="87"/>
      <c r="J27" s="15"/>
      <c r="K27" s="10"/>
      <c r="L27" s="15"/>
      <c r="M27" s="15"/>
      <c r="N27" s="15"/>
      <c r="O27" s="15"/>
      <c r="P27" s="15"/>
      <c r="R27" s="32"/>
    </row>
    <row r="28" spans="1:18" ht="27">
      <c r="A28" s="12">
        <v>11</v>
      </c>
      <c r="B28" s="9" t="s">
        <v>289</v>
      </c>
      <c r="C28" s="98" t="s">
        <v>46</v>
      </c>
      <c r="D28" s="6" t="s">
        <v>358</v>
      </c>
      <c r="E28" s="100">
        <v>6</v>
      </c>
      <c r="F28" s="10"/>
      <c r="G28" s="14"/>
      <c r="H28" s="15"/>
      <c r="I28" s="88"/>
      <c r="J28" s="15"/>
      <c r="K28" s="10"/>
      <c r="L28" s="15"/>
      <c r="M28" s="15"/>
      <c r="N28" s="15"/>
      <c r="O28" s="15"/>
      <c r="P28" s="15"/>
      <c r="R28" s="32"/>
    </row>
    <row r="29" spans="1:18" ht="13.5">
      <c r="A29" s="12">
        <v>12</v>
      </c>
      <c r="B29" s="9" t="s">
        <v>289</v>
      </c>
      <c r="C29" s="89" t="s">
        <v>379</v>
      </c>
      <c r="D29" s="90" t="s">
        <v>288</v>
      </c>
      <c r="E29" s="100">
        <v>1</v>
      </c>
      <c r="F29" s="10"/>
      <c r="G29" s="14"/>
      <c r="H29" s="15"/>
      <c r="I29" s="87"/>
      <c r="J29" s="15"/>
      <c r="K29" s="10"/>
      <c r="L29" s="15"/>
      <c r="M29" s="15"/>
      <c r="N29" s="15"/>
      <c r="O29" s="15"/>
      <c r="P29" s="15"/>
      <c r="R29" s="32"/>
    </row>
    <row r="30" spans="1:18" ht="14.25" thickBot="1">
      <c r="A30" s="192">
        <v>13</v>
      </c>
      <c r="B30" s="193" t="s">
        <v>289</v>
      </c>
      <c r="C30" s="170" t="s">
        <v>437</v>
      </c>
      <c r="D30" s="196" t="s">
        <v>288</v>
      </c>
      <c r="E30" s="173">
        <v>1</v>
      </c>
      <c r="F30" s="194"/>
      <c r="G30" s="175"/>
      <c r="H30" s="173"/>
      <c r="I30" s="195"/>
      <c r="J30" s="173"/>
      <c r="K30" s="194"/>
      <c r="L30" s="173"/>
      <c r="M30" s="173"/>
      <c r="N30" s="173"/>
      <c r="O30" s="173"/>
      <c r="P30" s="173"/>
      <c r="R30" s="32"/>
    </row>
    <row r="31" spans="1:18" ht="14.25" thickTop="1">
      <c r="A31" s="13"/>
      <c r="B31" s="59"/>
      <c r="C31" s="60" t="s">
        <v>306</v>
      </c>
      <c r="D31" s="11" t="s">
        <v>290</v>
      </c>
      <c r="E31" s="60"/>
      <c r="F31" s="61"/>
      <c r="G31" s="62"/>
      <c r="H31" s="63"/>
      <c r="I31" s="125"/>
      <c r="J31" s="63"/>
      <c r="K31" s="58"/>
      <c r="L31" s="102"/>
      <c r="M31" s="102"/>
      <c r="N31" s="102"/>
      <c r="O31" s="102"/>
      <c r="P31" s="102"/>
      <c r="R31" s="30"/>
    </row>
    <row r="32" spans="1:16" ht="13.5">
      <c r="A32" s="12"/>
      <c r="B32" s="6"/>
      <c r="C32" s="392" t="s">
        <v>432</v>
      </c>
      <c r="D32" s="393"/>
      <c r="E32" s="393"/>
      <c r="F32" s="393"/>
      <c r="G32" s="393"/>
      <c r="H32" s="393"/>
      <c r="I32" s="393"/>
      <c r="J32" s="178"/>
      <c r="K32" s="179" t="s">
        <v>433</v>
      </c>
      <c r="L32" s="148"/>
      <c r="M32" s="148"/>
      <c r="N32" s="207"/>
      <c r="O32" s="208"/>
      <c r="P32" s="146"/>
    </row>
    <row r="33" spans="1:18" ht="13.5">
      <c r="A33" s="21"/>
      <c r="B33" s="22"/>
      <c r="C33" s="395" t="s">
        <v>307</v>
      </c>
      <c r="D33" s="396"/>
      <c r="E33" s="396"/>
      <c r="F33" s="396"/>
      <c r="G33" s="396"/>
      <c r="H33" s="396"/>
      <c r="I33" s="396"/>
      <c r="J33" s="396"/>
      <c r="K33" s="397"/>
      <c r="L33" s="23"/>
      <c r="M33" s="23"/>
      <c r="N33" s="23"/>
      <c r="O33" s="23"/>
      <c r="P33" s="23"/>
      <c r="R33" s="30"/>
    </row>
    <row r="34" spans="1:18" ht="15" customHeight="1">
      <c r="A34" s="420" t="s">
        <v>443</v>
      </c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24"/>
      <c r="O34" s="24"/>
      <c r="P34" s="24"/>
      <c r="R34" s="30"/>
    </row>
    <row r="35" spans="1:16" ht="13.5">
      <c r="A35" s="369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</row>
    <row r="36" spans="1:16" s="1" customFormat="1" ht="9.75" customHeight="1">
      <c r="A36" s="337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</row>
    <row r="37" spans="1:16" ht="13.5">
      <c r="A37" s="369" t="s">
        <v>325</v>
      </c>
      <c r="B37" s="310"/>
      <c r="C37" s="373"/>
      <c r="D37" s="373"/>
      <c r="E37" s="373"/>
      <c r="F37" s="310"/>
      <c r="G37" s="310"/>
      <c r="H37" s="310"/>
      <c r="I37" s="310"/>
      <c r="J37" s="310"/>
      <c r="K37" s="310"/>
      <c r="L37" s="363"/>
      <c r="M37" s="363"/>
      <c r="N37" s="363"/>
      <c r="O37" s="363"/>
      <c r="P37" s="363"/>
    </row>
    <row r="38" spans="1:16" ht="13.5">
      <c r="A38" s="369"/>
      <c r="B38" s="310"/>
      <c r="C38" s="370" t="s">
        <v>326</v>
      </c>
      <c r="D38" s="370"/>
      <c r="E38" s="37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</row>
    <row r="39" spans="1:16" ht="13.5">
      <c r="A39" s="310"/>
      <c r="B39" s="310"/>
      <c r="C39" s="25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</row>
    <row r="40" spans="1:16" ht="13.5">
      <c r="A40" s="369" t="s">
        <v>361</v>
      </c>
      <c r="B40" s="310"/>
      <c r="C40" s="373"/>
      <c r="D40" s="373"/>
      <c r="E40" s="373"/>
      <c r="F40" s="310"/>
      <c r="G40" s="310"/>
      <c r="H40" s="310"/>
      <c r="I40" s="310"/>
      <c r="J40" s="310"/>
      <c r="K40" s="310"/>
      <c r="L40" s="363"/>
      <c r="M40" s="363"/>
      <c r="N40" s="363"/>
      <c r="O40" s="363"/>
      <c r="P40" s="363"/>
    </row>
    <row r="41" spans="1:16" ht="13.5">
      <c r="A41" s="369"/>
      <c r="B41" s="310"/>
      <c r="C41" s="370" t="s">
        <v>326</v>
      </c>
      <c r="D41" s="370"/>
      <c r="E41" s="37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</row>
    <row r="42" spans="1:16" ht="13.5">
      <c r="A42" s="369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</row>
    <row r="43" spans="1:16" ht="13.5">
      <c r="A43" s="369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</row>
  </sheetData>
  <sheetProtection/>
  <mergeCells count="49">
    <mergeCell ref="J10:K10"/>
    <mergeCell ref="O10:P10"/>
    <mergeCell ref="F9:H9"/>
    <mergeCell ref="D9:E9"/>
    <mergeCell ref="I9:L9"/>
    <mergeCell ref="M9:N9"/>
    <mergeCell ref="A5:B5"/>
    <mergeCell ref="C5:P5"/>
    <mergeCell ref="A6:B6"/>
    <mergeCell ref="C6:P6"/>
    <mergeCell ref="A1:P1"/>
    <mergeCell ref="A2:P2"/>
    <mergeCell ref="A3:P3"/>
    <mergeCell ref="A4:P4"/>
    <mergeCell ref="A42:P42"/>
    <mergeCell ref="A43:P43"/>
    <mergeCell ref="C33:K33"/>
    <mergeCell ref="A35:P35"/>
    <mergeCell ref="A7:B7"/>
    <mergeCell ref="C7:P7"/>
    <mergeCell ref="A8:B8"/>
    <mergeCell ref="A11:P11"/>
    <mergeCell ref="F12:K12"/>
    <mergeCell ref="A10:I10"/>
    <mergeCell ref="A9:B9"/>
    <mergeCell ref="C8:P8"/>
    <mergeCell ref="A36:P36"/>
    <mergeCell ref="A37:B37"/>
    <mergeCell ref="C37:E37"/>
    <mergeCell ref="F37:H37"/>
    <mergeCell ref="I37:K37"/>
    <mergeCell ref="L37:P37"/>
    <mergeCell ref="C32:I32"/>
    <mergeCell ref="A34:M34"/>
    <mergeCell ref="A38:B38"/>
    <mergeCell ref="C38:E38"/>
    <mergeCell ref="F38:K38"/>
    <mergeCell ref="L38:P38"/>
    <mergeCell ref="A39:B39"/>
    <mergeCell ref="D39:P39"/>
    <mergeCell ref="A40:B40"/>
    <mergeCell ref="C40:E40"/>
    <mergeCell ref="F40:H40"/>
    <mergeCell ref="I40:K40"/>
    <mergeCell ref="L40:P40"/>
    <mergeCell ref="A41:B41"/>
    <mergeCell ref="C41:E41"/>
    <mergeCell ref="F41:K41"/>
    <mergeCell ref="L41:P41"/>
  </mergeCells>
  <printOptions gridLines="1"/>
  <pageMargins left="0.17" right="0.29" top="0.52" bottom="0.49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5">
      <selection activeCell="J17" sqref="J17"/>
    </sheetView>
  </sheetViews>
  <sheetFormatPr defaultColWidth="9.125" defaultRowHeight="12.75"/>
  <cols>
    <col min="1" max="1" width="6.875" style="1" customWidth="1"/>
    <col min="2" max="2" width="8.50390625" style="1" customWidth="1"/>
    <col min="3" max="3" width="36.50390625" style="1" customWidth="1"/>
    <col min="4" max="4" width="6.125" style="1" customWidth="1"/>
    <col min="5" max="5" width="7.375" style="1" customWidth="1"/>
    <col min="6" max="6" width="5.875" style="1" customWidth="1"/>
    <col min="7" max="8" width="6.50390625" style="1" customWidth="1"/>
    <col min="9" max="9" width="6.375" style="1" customWidth="1"/>
    <col min="10" max="10" width="5.375" style="1" customWidth="1"/>
    <col min="11" max="11" width="7.50390625" style="1" customWidth="1"/>
    <col min="12" max="16" width="8.125" style="1" customWidth="1"/>
    <col min="17" max="17" width="9.125" style="1" customWidth="1"/>
    <col min="18" max="18" width="9.50390625" style="1" bestFit="1" customWidth="1"/>
    <col min="19" max="16384" width="9.125" style="1" customWidth="1"/>
  </cols>
  <sheetData>
    <row r="1" spans="1:16" ht="23.25" customHeight="1">
      <c r="A1" s="394" t="s">
        <v>163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17.25">
      <c r="A2" s="389" t="s">
        <v>47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1:16" ht="14.25" customHeight="1">
      <c r="A3" s="390" t="s">
        <v>274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</row>
    <row r="4" spans="1:16" ht="9" customHeigh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1:16" ht="14.25" customHeight="1">
      <c r="A5" s="342" t="s">
        <v>275</v>
      </c>
      <c r="B5" s="342"/>
      <c r="C5" s="311" t="s">
        <v>127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ht="14.25" customHeight="1">
      <c r="A6" s="342" t="s">
        <v>276</v>
      </c>
      <c r="B6" s="342"/>
      <c r="C6" s="347" t="s">
        <v>171</v>
      </c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ht="14.25" customHeight="1">
      <c r="A7" s="342" t="s">
        <v>277</v>
      </c>
      <c r="B7" s="342"/>
      <c r="C7" s="347" t="s">
        <v>128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7" s="43" customFormat="1" ht="15.75" customHeight="1">
      <c r="A8" s="342" t="s">
        <v>428</v>
      </c>
      <c r="B8" s="342"/>
      <c r="C8" s="362" t="s">
        <v>431</v>
      </c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27"/>
    </row>
    <row r="9" spans="1:16" s="27" customFormat="1" ht="15" customHeight="1">
      <c r="A9" s="342" t="s">
        <v>278</v>
      </c>
      <c r="B9" s="342"/>
      <c r="C9" s="241" t="s">
        <v>280</v>
      </c>
      <c r="D9" s="406" t="s">
        <v>282</v>
      </c>
      <c r="E9" s="406"/>
      <c r="F9" s="405" t="s">
        <v>281</v>
      </c>
      <c r="G9" s="405"/>
      <c r="H9" s="405"/>
      <c r="I9" s="401" t="s">
        <v>292</v>
      </c>
      <c r="J9" s="401"/>
      <c r="K9" s="401"/>
      <c r="L9" s="401"/>
      <c r="M9" s="398">
        <f>P44</f>
        <v>0</v>
      </c>
      <c r="N9" s="399"/>
      <c r="O9" s="362" t="s">
        <v>290</v>
      </c>
      <c r="P9" s="362"/>
    </row>
    <row r="10" spans="1:16" s="27" customFormat="1" ht="15" customHeight="1">
      <c r="A10" s="365"/>
      <c r="B10" s="365"/>
      <c r="C10" s="365"/>
      <c r="D10" s="365"/>
      <c r="E10" s="365"/>
      <c r="F10" s="365"/>
      <c r="G10" s="365"/>
      <c r="H10" s="365"/>
      <c r="I10" s="365"/>
      <c r="J10" s="401" t="s">
        <v>293</v>
      </c>
      <c r="K10" s="401"/>
      <c r="L10" s="18"/>
      <c r="M10" s="18" t="s">
        <v>279</v>
      </c>
      <c r="N10" s="18"/>
      <c r="O10" s="366"/>
      <c r="P10" s="366"/>
    </row>
    <row r="11" spans="1:16" s="27" customFormat="1" ht="9" customHeight="1" thickBot="1">
      <c r="A11" s="400"/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</row>
    <row r="12" spans="1:16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02" t="s">
        <v>309</v>
      </c>
      <c r="G12" s="403"/>
      <c r="H12" s="403"/>
      <c r="I12" s="403"/>
      <c r="J12" s="403"/>
      <c r="K12" s="404"/>
      <c r="L12" s="67"/>
      <c r="M12" s="67"/>
      <c r="N12" s="67" t="s">
        <v>299</v>
      </c>
      <c r="O12" s="67" t="s">
        <v>298</v>
      </c>
      <c r="P12" s="68" t="s">
        <v>290</v>
      </c>
    </row>
    <row r="13" spans="1:16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6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</row>
    <row r="15" spans="1:16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90" customFormat="1" ht="12.75" customHeight="1" thickBot="1">
      <c r="A16" s="189">
        <v>1</v>
      </c>
      <c r="B16" s="189">
        <v>2</v>
      </c>
      <c r="C16" s="189">
        <v>3</v>
      </c>
      <c r="D16" s="189">
        <v>4</v>
      </c>
      <c r="E16" s="189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189">
        <v>12</v>
      </c>
      <c r="M16" s="189">
        <v>13</v>
      </c>
      <c r="N16" s="189">
        <v>14</v>
      </c>
      <c r="O16" s="189">
        <v>15</v>
      </c>
      <c r="P16" s="189">
        <v>16</v>
      </c>
    </row>
    <row r="17" spans="1:16" ht="44.25" customHeight="1">
      <c r="A17" s="146">
        <v>1</v>
      </c>
      <c r="B17" s="180" t="s">
        <v>289</v>
      </c>
      <c r="C17" s="182" t="s">
        <v>426</v>
      </c>
      <c r="D17" s="150" t="s">
        <v>350</v>
      </c>
      <c r="E17" s="156">
        <v>100</v>
      </c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</row>
    <row r="18" spans="1:16" ht="44.25" customHeight="1">
      <c r="A18" s="146">
        <v>2</v>
      </c>
      <c r="B18" s="181" t="s">
        <v>289</v>
      </c>
      <c r="C18" s="183" t="s">
        <v>24</v>
      </c>
      <c r="D18" s="150" t="s">
        <v>359</v>
      </c>
      <c r="E18" s="150">
        <v>2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9" s="155" customFormat="1" ht="30" customHeight="1">
      <c r="A19" s="153">
        <v>3</v>
      </c>
      <c r="B19" s="181" t="s">
        <v>289</v>
      </c>
      <c r="C19" s="183" t="s">
        <v>427</v>
      </c>
      <c r="D19" s="154" t="s">
        <v>359</v>
      </c>
      <c r="E19" s="154">
        <v>4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S19" s="188"/>
    </row>
    <row r="20" spans="1:16" ht="30" customHeight="1">
      <c r="A20" s="146">
        <v>4</v>
      </c>
      <c r="B20" s="181" t="s">
        <v>289</v>
      </c>
      <c r="C20" s="184" t="s">
        <v>9</v>
      </c>
      <c r="D20" s="151" t="s">
        <v>350</v>
      </c>
      <c r="E20" s="149">
        <v>840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</row>
    <row r="21" spans="1:16" ht="30" customHeight="1">
      <c r="A21" s="153">
        <v>5</v>
      </c>
      <c r="B21" s="181" t="s">
        <v>289</v>
      </c>
      <c r="C21" s="184" t="s">
        <v>10</v>
      </c>
      <c r="D21" s="151" t="s">
        <v>359</v>
      </c>
      <c r="E21" s="152">
        <v>28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</row>
    <row r="22" spans="1:16" ht="30" customHeight="1">
      <c r="A22" s="146">
        <v>6</v>
      </c>
      <c r="B22" s="181" t="s">
        <v>289</v>
      </c>
      <c r="C22" s="184" t="s">
        <v>11</v>
      </c>
      <c r="D22" s="151" t="s">
        <v>359</v>
      </c>
      <c r="E22" s="152">
        <v>30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</row>
    <row r="23" spans="1:16" ht="13.5">
      <c r="A23" s="153">
        <v>7</v>
      </c>
      <c r="B23" s="181" t="s">
        <v>289</v>
      </c>
      <c r="C23" s="184" t="s">
        <v>12</v>
      </c>
      <c r="D23" s="151" t="s">
        <v>359</v>
      </c>
      <c r="E23" s="152">
        <v>56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</row>
    <row r="24" spans="1:16" ht="27">
      <c r="A24" s="146">
        <v>8</v>
      </c>
      <c r="B24" s="181" t="s">
        <v>289</v>
      </c>
      <c r="C24" s="185" t="s">
        <v>13</v>
      </c>
      <c r="D24" s="151" t="s">
        <v>359</v>
      </c>
      <c r="E24" s="152">
        <v>28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</row>
    <row r="25" spans="1:16" ht="27">
      <c r="A25" s="153">
        <v>9</v>
      </c>
      <c r="B25" s="181" t="s">
        <v>289</v>
      </c>
      <c r="C25" s="185" t="s">
        <v>14</v>
      </c>
      <c r="D25" s="151" t="s">
        <v>359</v>
      </c>
      <c r="E25" s="152">
        <v>1</v>
      </c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</row>
    <row r="26" spans="1:16" ht="27">
      <c r="A26" s="146">
        <v>10</v>
      </c>
      <c r="B26" s="181" t="s">
        <v>289</v>
      </c>
      <c r="C26" s="185" t="s">
        <v>15</v>
      </c>
      <c r="D26" s="151" t="s">
        <v>359</v>
      </c>
      <c r="E26" s="152">
        <v>1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</row>
    <row r="27" spans="1:18" ht="15.75" customHeight="1">
      <c r="A27" s="153">
        <v>11</v>
      </c>
      <c r="B27" s="181" t="s">
        <v>289</v>
      </c>
      <c r="C27" s="185" t="s">
        <v>16</v>
      </c>
      <c r="D27" s="151" t="s">
        <v>359</v>
      </c>
      <c r="E27" s="152">
        <v>3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R27" s="157"/>
    </row>
    <row r="28" spans="1:18" ht="27">
      <c r="A28" s="146">
        <v>12</v>
      </c>
      <c r="B28" s="181" t="s">
        <v>289</v>
      </c>
      <c r="C28" s="185" t="s">
        <v>425</v>
      </c>
      <c r="D28" s="151" t="s">
        <v>288</v>
      </c>
      <c r="E28" s="152">
        <v>1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R28" s="157"/>
    </row>
    <row r="29" spans="1:18" ht="31.5" customHeight="1">
      <c r="A29" s="153">
        <v>13</v>
      </c>
      <c r="B29" s="181" t="s">
        <v>289</v>
      </c>
      <c r="C29" s="185" t="s">
        <v>26</v>
      </c>
      <c r="D29" s="151" t="s">
        <v>288</v>
      </c>
      <c r="E29" s="152">
        <v>1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R29" s="157"/>
    </row>
    <row r="30" spans="1:18" ht="27">
      <c r="A30" s="146">
        <v>14</v>
      </c>
      <c r="B30" s="181" t="s">
        <v>289</v>
      </c>
      <c r="C30" s="185" t="s">
        <v>17</v>
      </c>
      <c r="D30" s="151" t="s">
        <v>288</v>
      </c>
      <c r="E30" s="152">
        <v>1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R30" s="157"/>
    </row>
    <row r="31" spans="1:16" ht="27">
      <c r="A31" s="153">
        <v>15</v>
      </c>
      <c r="B31" s="181" t="s">
        <v>289</v>
      </c>
      <c r="C31" s="185" t="s">
        <v>468</v>
      </c>
      <c r="D31" s="151" t="s">
        <v>288</v>
      </c>
      <c r="E31" s="152">
        <v>1</v>
      </c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</row>
    <row r="32" spans="1:18" ht="27">
      <c r="A32" s="146">
        <v>16</v>
      </c>
      <c r="B32" s="181" t="s">
        <v>289</v>
      </c>
      <c r="C32" s="185" t="s">
        <v>8</v>
      </c>
      <c r="D32" s="151" t="s">
        <v>359</v>
      </c>
      <c r="E32" s="147" t="s">
        <v>18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R32" s="19"/>
    </row>
    <row r="33" spans="1:16" ht="13.5">
      <c r="A33" s="153">
        <v>17</v>
      </c>
      <c r="B33" s="181" t="s">
        <v>289</v>
      </c>
      <c r="C33" s="186" t="s">
        <v>19</v>
      </c>
      <c r="D33" s="151" t="s">
        <v>378</v>
      </c>
      <c r="E33" s="147" t="s">
        <v>18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</row>
    <row r="34" spans="1:16" ht="13.5">
      <c r="A34" s="146">
        <v>18</v>
      </c>
      <c r="B34" s="181" t="s">
        <v>289</v>
      </c>
      <c r="C34" s="186" t="s">
        <v>469</v>
      </c>
      <c r="D34" s="151" t="s">
        <v>350</v>
      </c>
      <c r="E34" s="149">
        <v>4</v>
      </c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</row>
    <row r="35" spans="1:16" ht="13.5">
      <c r="A35" s="153">
        <v>19</v>
      </c>
      <c r="B35" s="181" t="s">
        <v>289</v>
      </c>
      <c r="C35" s="187" t="s">
        <v>20</v>
      </c>
      <c r="D35" s="151" t="s">
        <v>350</v>
      </c>
      <c r="E35" s="149">
        <v>520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spans="1:16" ht="13.5">
      <c r="A36" s="146">
        <v>20</v>
      </c>
      <c r="B36" s="181" t="s">
        <v>289</v>
      </c>
      <c r="C36" s="187" t="s">
        <v>21</v>
      </c>
      <c r="D36" s="151" t="s">
        <v>359</v>
      </c>
      <c r="E36" s="152">
        <v>1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</row>
    <row r="37" spans="1:16" ht="13.5">
      <c r="A37" s="153">
        <v>21</v>
      </c>
      <c r="B37" s="181" t="s">
        <v>289</v>
      </c>
      <c r="C37" s="187" t="s">
        <v>470</v>
      </c>
      <c r="D37" s="151" t="s">
        <v>350</v>
      </c>
      <c r="E37" s="149">
        <v>40</v>
      </c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</row>
    <row r="38" spans="1:16" ht="27">
      <c r="A38" s="146">
        <v>22</v>
      </c>
      <c r="B38" s="181" t="s">
        <v>289</v>
      </c>
      <c r="C38" s="184" t="s">
        <v>471</v>
      </c>
      <c r="D38" s="151" t="s">
        <v>350</v>
      </c>
      <c r="E38" s="149">
        <v>12</v>
      </c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</row>
    <row r="39" spans="1:16" ht="27">
      <c r="A39" s="153">
        <v>23</v>
      </c>
      <c r="B39" s="181" t="s">
        <v>289</v>
      </c>
      <c r="C39" s="184" t="s">
        <v>22</v>
      </c>
      <c r="D39" s="151" t="s">
        <v>350</v>
      </c>
      <c r="E39" s="149">
        <v>50</v>
      </c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1:16" ht="27">
      <c r="A40" s="146">
        <v>24</v>
      </c>
      <c r="B40" s="181" t="s">
        <v>289</v>
      </c>
      <c r="C40" s="184" t="s">
        <v>23</v>
      </c>
      <c r="D40" s="151" t="s">
        <v>378</v>
      </c>
      <c r="E40" s="151">
        <v>1</v>
      </c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pans="1:16" ht="27">
      <c r="A41" s="153">
        <v>25</v>
      </c>
      <c r="B41" s="181" t="s">
        <v>289</v>
      </c>
      <c r="C41" s="185" t="s">
        <v>25</v>
      </c>
      <c r="D41" s="151" t="s">
        <v>378</v>
      </c>
      <c r="E41" s="151">
        <v>1</v>
      </c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</row>
    <row r="42" spans="1:21" s="27" customFormat="1" ht="13.5">
      <c r="A42" s="13"/>
      <c r="B42" s="59"/>
      <c r="C42" s="60" t="s">
        <v>266</v>
      </c>
      <c r="D42" s="11" t="s">
        <v>290</v>
      </c>
      <c r="E42" s="60"/>
      <c r="F42" s="61"/>
      <c r="G42" s="62"/>
      <c r="H42" s="63"/>
      <c r="I42" s="61"/>
      <c r="J42" s="63"/>
      <c r="K42" s="58"/>
      <c r="L42" s="102"/>
      <c r="M42" s="102"/>
      <c r="N42" s="102"/>
      <c r="O42" s="102"/>
      <c r="P42" s="102"/>
      <c r="R42" s="97"/>
      <c r="S42" s="97"/>
      <c r="T42" s="97"/>
      <c r="U42" s="97"/>
    </row>
    <row r="43" spans="1:16" ht="13.5">
      <c r="A43" s="12"/>
      <c r="B43" s="6"/>
      <c r="C43" s="392" t="s">
        <v>432</v>
      </c>
      <c r="D43" s="393"/>
      <c r="E43" s="393"/>
      <c r="F43" s="393"/>
      <c r="G43" s="393"/>
      <c r="H43" s="393"/>
      <c r="I43" s="393"/>
      <c r="J43" s="178"/>
      <c r="K43" s="179" t="s">
        <v>433</v>
      </c>
      <c r="L43" s="148"/>
      <c r="M43" s="148"/>
      <c r="N43" s="207"/>
      <c r="O43" s="208"/>
      <c r="P43" s="146"/>
    </row>
    <row r="44" spans="1:16" ht="13.5">
      <c r="A44" s="21"/>
      <c r="B44" s="22"/>
      <c r="C44" s="395" t="s">
        <v>307</v>
      </c>
      <c r="D44" s="396"/>
      <c r="E44" s="396"/>
      <c r="F44" s="396"/>
      <c r="G44" s="396"/>
      <c r="H44" s="396"/>
      <c r="I44" s="396"/>
      <c r="J44" s="396"/>
      <c r="K44" s="397"/>
      <c r="L44" s="23"/>
      <c r="M44" s="23"/>
      <c r="N44" s="23"/>
      <c r="O44" s="23"/>
      <c r="P44" s="23"/>
    </row>
    <row r="45" spans="1:18" s="27" customFormat="1" ht="15" customHeight="1">
      <c r="A45" s="407" t="s">
        <v>333</v>
      </c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24"/>
      <c r="O45" s="24"/>
      <c r="P45" s="24"/>
      <c r="R45" s="30"/>
    </row>
    <row r="46" spans="1:16" ht="9.75" customHeight="1">
      <c r="A46" s="337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</row>
    <row r="47" spans="1:16" s="27" customFormat="1" ht="13.5">
      <c r="A47" s="369" t="s">
        <v>325</v>
      </c>
      <c r="B47" s="310"/>
      <c r="C47" s="373"/>
      <c r="D47" s="373"/>
      <c r="E47" s="373"/>
      <c r="F47" s="310"/>
      <c r="G47" s="310"/>
      <c r="H47" s="310"/>
      <c r="I47" s="310"/>
      <c r="J47" s="310"/>
      <c r="K47" s="310"/>
      <c r="L47" s="363"/>
      <c r="M47" s="363"/>
      <c r="N47" s="363"/>
      <c r="O47" s="363"/>
      <c r="P47" s="363"/>
    </row>
    <row r="48" spans="1:16" s="27" customFormat="1" ht="13.5">
      <c r="A48" s="369"/>
      <c r="B48" s="310"/>
      <c r="C48" s="370" t="s">
        <v>326</v>
      </c>
      <c r="D48" s="370"/>
      <c r="E48" s="37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</row>
    <row r="49" spans="1:16" s="27" customFormat="1" ht="13.5">
      <c r="A49" s="310"/>
      <c r="B49" s="310"/>
      <c r="C49" s="25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</row>
    <row r="50" spans="1:16" s="27" customFormat="1" ht="13.5">
      <c r="A50" s="369" t="s">
        <v>361</v>
      </c>
      <c r="B50" s="310"/>
      <c r="C50" s="373"/>
      <c r="D50" s="373"/>
      <c r="E50" s="373"/>
      <c r="F50" s="310"/>
      <c r="G50" s="310"/>
      <c r="H50" s="310"/>
      <c r="I50" s="310"/>
      <c r="J50" s="310"/>
      <c r="K50" s="310"/>
      <c r="L50" s="363"/>
      <c r="M50" s="363"/>
      <c r="N50" s="363"/>
      <c r="O50" s="363"/>
      <c r="P50" s="363"/>
    </row>
    <row r="51" spans="1:16" s="27" customFormat="1" ht="13.5">
      <c r="A51" s="369"/>
      <c r="B51" s="310"/>
      <c r="C51" s="370" t="s">
        <v>326</v>
      </c>
      <c r="D51" s="370"/>
      <c r="E51" s="37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</row>
    <row r="52" spans="1:16" s="43" customFormat="1" ht="1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</sheetData>
  <sheetProtection/>
  <mergeCells count="47">
    <mergeCell ref="A11:P11"/>
    <mergeCell ref="F12:K12"/>
    <mergeCell ref="C44:K44"/>
    <mergeCell ref="C43:I43"/>
    <mergeCell ref="A45:M45"/>
    <mergeCell ref="A46:P46"/>
    <mergeCell ref="O9:P9"/>
    <mergeCell ref="A10:I10"/>
    <mergeCell ref="J10:K10"/>
    <mergeCell ref="O10:P10"/>
    <mergeCell ref="D9:E9"/>
    <mergeCell ref="F9:H9"/>
    <mergeCell ref="I9:L9"/>
    <mergeCell ref="M9:N9"/>
    <mergeCell ref="A9:B9"/>
    <mergeCell ref="A6:B6"/>
    <mergeCell ref="C6:P6"/>
    <mergeCell ref="A7:B7"/>
    <mergeCell ref="C7:P7"/>
    <mergeCell ref="A8:B8"/>
    <mergeCell ref="C8:P8"/>
    <mergeCell ref="A1:P1"/>
    <mergeCell ref="A2:P2"/>
    <mergeCell ref="A3:P3"/>
    <mergeCell ref="A4:P4"/>
    <mergeCell ref="A5:B5"/>
    <mergeCell ref="C5:P5"/>
    <mergeCell ref="L50:P50"/>
    <mergeCell ref="L47:P47"/>
    <mergeCell ref="A48:B48"/>
    <mergeCell ref="C48:E48"/>
    <mergeCell ref="F48:K48"/>
    <mergeCell ref="L48:P48"/>
    <mergeCell ref="A47:B47"/>
    <mergeCell ref="C47:E47"/>
    <mergeCell ref="F47:H47"/>
    <mergeCell ref="I47:K47"/>
    <mergeCell ref="A51:B51"/>
    <mergeCell ref="C51:E51"/>
    <mergeCell ref="F51:K51"/>
    <mergeCell ref="L51:P51"/>
    <mergeCell ref="A49:B49"/>
    <mergeCell ref="D49:P49"/>
    <mergeCell ref="A50:B50"/>
    <mergeCell ref="C50:E50"/>
    <mergeCell ref="F50:H50"/>
    <mergeCell ref="I50:K50"/>
  </mergeCells>
  <printOptions gridLines="1"/>
  <pageMargins left="0.2" right="0.29" top="0.51" bottom="0.49" header="0.5" footer="0.5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3">
      <selection activeCell="D9" sqref="D9:E9"/>
    </sheetView>
  </sheetViews>
  <sheetFormatPr defaultColWidth="9.125" defaultRowHeight="12.75"/>
  <cols>
    <col min="1" max="1" width="6.625" style="27" customWidth="1"/>
    <col min="2" max="2" width="9.00390625" style="27" customWidth="1"/>
    <col min="3" max="3" width="38.875" style="27" customWidth="1"/>
    <col min="4" max="4" width="6.00390625" style="27" customWidth="1"/>
    <col min="5" max="5" width="7.00390625" style="27" customWidth="1"/>
    <col min="6" max="6" width="5.625" style="27" customWidth="1"/>
    <col min="7" max="7" width="6.50390625" style="27" customWidth="1"/>
    <col min="8" max="8" width="5.625" style="27" customWidth="1"/>
    <col min="9" max="9" width="6.50390625" style="27" customWidth="1"/>
    <col min="10" max="10" width="7.00390625" style="27" customWidth="1"/>
    <col min="11" max="11" width="6.375" style="27" customWidth="1"/>
    <col min="12" max="13" width="8.125" style="27" customWidth="1"/>
    <col min="14" max="14" width="9.375" style="27" customWidth="1"/>
    <col min="15" max="15" width="7.50390625" style="27" customWidth="1"/>
    <col min="16" max="16" width="9.50390625" style="27" customWidth="1"/>
    <col min="17" max="16384" width="9.125" style="27" customWidth="1"/>
  </cols>
  <sheetData>
    <row r="1" spans="1:16" ht="35.25" customHeight="1">
      <c r="A1" s="394" t="s">
        <v>48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17.25">
      <c r="A2" s="389" t="s">
        <v>61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1:16" ht="14.25" customHeight="1">
      <c r="A3" s="390" t="s">
        <v>274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</row>
    <row r="4" spans="1:16" ht="14.25" customHeigh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1:16" s="1" customFormat="1" ht="14.25" customHeight="1">
      <c r="A5" s="342" t="s">
        <v>275</v>
      </c>
      <c r="B5" s="342"/>
      <c r="C5" s="311" t="s">
        <v>127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s="1" customFormat="1" ht="14.25" customHeight="1">
      <c r="A6" s="342" t="s">
        <v>276</v>
      </c>
      <c r="B6" s="342"/>
      <c r="C6" s="366" t="s">
        <v>171</v>
      </c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</row>
    <row r="7" spans="1:16" s="1" customFormat="1" ht="14.25" customHeight="1">
      <c r="A7" s="342" t="s">
        <v>277</v>
      </c>
      <c r="B7" s="342"/>
      <c r="C7" s="366" t="s">
        <v>128</v>
      </c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</row>
    <row r="8" spans="1:17" s="43" customFormat="1" ht="15.75" customHeight="1">
      <c r="A8" s="342" t="s">
        <v>428</v>
      </c>
      <c r="B8" s="342"/>
      <c r="C8" s="362" t="s">
        <v>431</v>
      </c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27"/>
    </row>
    <row r="9" spans="1:16" ht="15" customHeight="1">
      <c r="A9" s="17" t="s">
        <v>278</v>
      </c>
      <c r="B9" s="4"/>
      <c r="C9" s="241" t="s">
        <v>280</v>
      </c>
      <c r="D9" s="406" t="s">
        <v>282</v>
      </c>
      <c r="E9" s="406"/>
      <c r="F9" s="405" t="s">
        <v>281</v>
      </c>
      <c r="G9" s="405"/>
      <c r="H9" s="405"/>
      <c r="I9" s="401" t="s">
        <v>292</v>
      </c>
      <c r="J9" s="401"/>
      <c r="K9" s="401"/>
      <c r="L9" s="401"/>
      <c r="M9" s="398">
        <f>P40</f>
        <v>0</v>
      </c>
      <c r="N9" s="398"/>
      <c r="O9" s="191" t="s">
        <v>290</v>
      </c>
      <c r="P9" s="162"/>
    </row>
    <row r="10" spans="1:16" ht="15" customHeight="1">
      <c r="A10" s="365"/>
      <c r="B10" s="365"/>
      <c r="C10" s="365"/>
      <c r="D10" s="365"/>
      <c r="E10" s="365"/>
      <c r="F10" s="365"/>
      <c r="G10" s="365"/>
      <c r="H10" s="365"/>
      <c r="I10" s="365"/>
      <c r="J10" s="365" t="s">
        <v>293</v>
      </c>
      <c r="K10" s="365"/>
      <c r="L10" s="18"/>
      <c r="M10" s="18" t="s">
        <v>279</v>
      </c>
      <c r="N10" s="18"/>
      <c r="O10" s="366"/>
      <c r="P10" s="366"/>
    </row>
    <row r="11" spans="1:16" s="1" customFormat="1" ht="14.25" customHeight="1" thickBot="1">
      <c r="A11" s="400"/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</row>
    <row r="12" spans="1:16" s="1" customFormat="1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02" t="s">
        <v>309</v>
      </c>
      <c r="G12" s="403"/>
      <c r="H12" s="403"/>
      <c r="I12" s="403"/>
      <c r="J12" s="403"/>
      <c r="K12" s="404"/>
      <c r="L12" s="67"/>
      <c r="M12" s="67"/>
      <c r="N12" s="67" t="s">
        <v>441</v>
      </c>
      <c r="O12" s="67" t="s">
        <v>298</v>
      </c>
      <c r="P12" s="68" t="s">
        <v>290</v>
      </c>
    </row>
    <row r="13" spans="1:16" s="1" customFormat="1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6" s="1" customFormat="1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</row>
    <row r="15" spans="1:16" s="1" customFormat="1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90" customFormat="1" ht="13.5" thickBot="1">
      <c r="A16" s="189">
        <v>1</v>
      </c>
      <c r="B16" s="189">
        <v>2</v>
      </c>
      <c r="C16" s="189">
        <v>3</v>
      </c>
      <c r="D16" s="189">
        <v>4</v>
      </c>
      <c r="E16" s="189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189">
        <v>12</v>
      </c>
      <c r="M16" s="189">
        <v>13</v>
      </c>
      <c r="N16" s="189">
        <v>14</v>
      </c>
      <c r="O16" s="189">
        <v>15</v>
      </c>
      <c r="P16" s="189">
        <v>16</v>
      </c>
    </row>
    <row r="17" spans="1:19" ht="13.5">
      <c r="A17" s="135"/>
      <c r="B17" s="136"/>
      <c r="C17" s="78" t="s">
        <v>53</v>
      </c>
      <c r="D17" s="137"/>
      <c r="E17" s="138"/>
      <c r="F17" s="116"/>
      <c r="G17" s="116"/>
      <c r="H17" s="15"/>
      <c r="I17" s="32"/>
      <c r="J17" s="140"/>
      <c r="K17" s="32"/>
      <c r="L17" s="116"/>
      <c r="M17" s="116"/>
      <c r="N17" s="116"/>
      <c r="O17" s="116"/>
      <c r="P17" s="116"/>
      <c r="R17" s="32"/>
      <c r="S17" s="32"/>
    </row>
    <row r="18" spans="1:19" ht="13.5">
      <c r="A18" s="135">
        <v>1</v>
      </c>
      <c r="B18" s="163" t="s">
        <v>289</v>
      </c>
      <c r="C18" s="89" t="s">
        <v>54</v>
      </c>
      <c r="D18" s="135" t="s">
        <v>359</v>
      </c>
      <c r="E18" s="135">
        <v>6</v>
      </c>
      <c r="F18" s="135"/>
      <c r="G18" s="139"/>
      <c r="H18" s="15"/>
      <c r="I18" s="32"/>
      <c r="J18" s="142"/>
      <c r="K18" s="145"/>
      <c r="L18" s="145"/>
      <c r="M18" s="145"/>
      <c r="N18" s="145"/>
      <c r="O18" s="145"/>
      <c r="P18" s="145"/>
      <c r="R18" s="32"/>
      <c r="S18" s="32"/>
    </row>
    <row r="19" spans="1:19" ht="13.5">
      <c r="A19" s="135">
        <v>2</v>
      </c>
      <c r="B19" s="163" t="s">
        <v>289</v>
      </c>
      <c r="C19" s="89" t="s">
        <v>55</v>
      </c>
      <c r="D19" s="135" t="s">
        <v>359</v>
      </c>
      <c r="E19" s="135">
        <v>15</v>
      </c>
      <c r="F19" s="135"/>
      <c r="G19" s="139"/>
      <c r="H19" s="15"/>
      <c r="I19" s="32"/>
      <c r="J19" s="142"/>
      <c r="K19" s="145"/>
      <c r="L19" s="145"/>
      <c r="M19" s="145"/>
      <c r="N19" s="145"/>
      <c r="O19" s="145"/>
      <c r="P19" s="145"/>
      <c r="R19" s="32"/>
      <c r="S19" s="32"/>
    </row>
    <row r="20" spans="1:19" ht="13.5">
      <c r="A20" s="135">
        <v>3</v>
      </c>
      <c r="B20" s="163" t="s">
        <v>289</v>
      </c>
      <c r="C20" s="3" t="s">
        <v>56</v>
      </c>
      <c r="D20" s="135" t="s">
        <v>359</v>
      </c>
      <c r="E20" s="135">
        <v>4</v>
      </c>
      <c r="F20" s="135"/>
      <c r="G20" s="139"/>
      <c r="H20" s="15"/>
      <c r="I20" s="32"/>
      <c r="J20" s="142"/>
      <c r="K20" s="145"/>
      <c r="L20" s="145"/>
      <c r="M20" s="145"/>
      <c r="N20" s="145"/>
      <c r="O20" s="145"/>
      <c r="P20" s="145"/>
      <c r="R20" s="32"/>
      <c r="S20" s="32"/>
    </row>
    <row r="21" spans="1:19" ht="13.5">
      <c r="A21" s="135">
        <v>4</v>
      </c>
      <c r="B21" s="163" t="s">
        <v>289</v>
      </c>
      <c r="C21" s="3" t="s">
        <v>438</v>
      </c>
      <c r="D21" s="135" t="s">
        <v>359</v>
      </c>
      <c r="E21" s="135">
        <v>4</v>
      </c>
      <c r="F21" s="135"/>
      <c r="G21" s="139"/>
      <c r="H21" s="15"/>
      <c r="I21" s="32"/>
      <c r="J21" s="142"/>
      <c r="K21" s="145"/>
      <c r="L21" s="145"/>
      <c r="M21" s="145"/>
      <c r="N21" s="145"/>
      <c r="O21" s="145"/>
      <c r="P21" s="145"/>
      <c r="R21" s="32"/>
      <c r="S21" s="32"/>
    </row>
    <row r="22" spans="1:19" ht="13.5">
      <c r="A22" s="135">
        <v>5</v>
      </c>
      <c r="B22" s="163" t="s">
        <v>289</v>
      </c>
      <c r="C22" s="3" t="s">
        <v>58</v>
      </c>
      <c r="D22" s="135" t="s">
        <v>359</v>
      </c>
      <c r="E22" s="135">
        <v>1</v>
      </c>
      <c r="F22" s="135"/>
      <c r="G22" s="139"/>
      <c r="H22" s="15"/>
      <c r="I22" s="32"/>
      <c r="J22" s="142"/>
      <c r="K22" s="145"/>
      <c r="L22" s="145"/>
      <c r="M22" s="145"/>
      <c r="N22" s="145"/>
      <c r="O22" s="145"/>
      <c r="P22" s="145"/>
      <c r="R22" s="32"/>
      <c r="S22" s="32"/>
    </row>
    <row r="23" spans="1:18" ht="13.5">
      <c r="A23" s="135">
        <v>6</v>
      </c>
      <c r="B23" s="163" t="s">
        <v>289</v>
      </c>
      <c r="C23" s="3" t="s">
        <v>59</v>
      </c>
      <c r="D23" s="135" t="s">
        <v>350</v>
      </c>
      <c r="E23" s="121">
        <v>900</v>
      </c>
      <c r="F23" s="135"/>
      <c r="G23" s="139"/>
      <c r="H23" s="15"/>
      <c r="I23" s="141"/>
      <c r="J23" s="142"/>
      <c r="K23" s="145"/>
      <c r="L23" s="145"/>
      <c r="M23" s="145"/>
      <c r="N23" s="145"/>
      <c r="O23" s="145"/>
      <c r="P23" s="145"/>
      <c r="R23" s="32"/>
    </row>
    <row r="24" spans="1:18" ht="27">
      <c r="A24" s="135">
        <v>7</v>
      </c>
      <c r="B24" s="163" t="s">
        <v>289</v>
      </c>
      <c r="C24" s="89" t="s">
        <v>439</v>
      </c>
      <c r="D24" s="135" t="s">
        <v>350</v>
      </c>
      <c r="E24" s="121">
        <v>30</v>
      </c>
      <c r="F24" s="135"/>
      <c r="G24" s="139"/>
      <c r="H24" s="15"/>
      <c r="I24" s="141"/>
      <c r="J24" s="142"/>
      <c r="K24" s="145"/>
      <c r="L24" s="145"/>
      <c r="M24" s="145"/>
      <c r="N24" s="145"/>
      <c r="O24" s="145"/>
      <c r="P24" s="145"/>
      <c r="R24" s="32"/>
    </row>
    <row r="25" spans="1:19" ht="13.5">
      <c r="A25" s="135"/>
      <c r="B25" s="163"/>
      <c r="C25" s="78" t="s">
        <v>440</v>
      </c>
      <c r="D25" s="135"/>
      <c r="E25" s="135"/>
      <c r="F25" s="135"/>
      <c r="G25" s="139"/>
      <c r="H25" s="15"/>
      <c r="I25" s="32"/>
      <c r="J25" s="144"/>
      <c r="K25" s="145"/>
      <c r="L25" s="145"/>
      <c r="M25" s="145"/>
      <c r="N25" s="145"/>
      <c r="O25" s="145"/>
      <c r="P25" s="145"/>
      <c r="R25" s="32"/>
      <c r="S25" s="32"/>
    </row>
    <row r="26" spans="1:19" ht="13.5">
      <c r="A26" s="135">
        <v>8</v>
      </c>
      <c r="B26" s="163" t="s">
        <v>289</v>
      </c>
      <c r="C26" s="89" t="s">
        <v>54</v>
      </c>
      <c r="D26" s="135" t="s">
        <v>359</v>
      </c>
      <c r="E26" s="135">
        <v>6</v>
      </c>
      <c r="F26" s="135"/>
      <c r="G26" s="139"/>
      <c r="H26" s="15"/>
      <c r="I26" s="32"/>
      <c r="J26" s="142"/>
      <c r="K26" s="145"/>
      <c r="L26" s="145"/>
      <c r="M26" s="145"/>
      <c r="N26" s="145"/>
      <c r="O26" s="145"/>
      <c r="P26" s="145"/>
      <c r="R26" s="32"/>
      <c r="S26" s="32"/>
    </row>
    <row r="27" spans="1:19" ht="13.5">
      <c r="A27" s="135">
        <v>9</v>
      </c>
      <c r="B27" s="163" t="s">
        <v>289</v>
      </c>
      <c r="C27" s="89" t="s">
        <v>55</v>
      </c>
      <c r="D27" s="135" t="s">
        <v>359</v>
      </c>
      <c r="E27" s="135">
        <v>15</v>
      </c>
      <c r="F27" s="135"/>
      <c r="G27" s="139"/>
      <c r="H27" s="15"/>
      <c r="I27" s="32"/>
      <c r="J27" s="142"/>
      <c r="K27" s="145"/>
      <c r="L27" s="145"/>
      <c r="M27" s="145"/>
      <c r="N27" s="145"/>
      <c r="O27" s="145"/>
      <c r="P27" s="145"/>
      <c r="R27" s="32"/>
      <c r="S27" s="32"/>
    </row>
    <row r="28" spans="1:19" ht="13.5">
      <c r="A28" s="135">
        <v>10</v>
      </c>
      <c r="B28" s="163" t="s">
        <v>289</v>
      </c>
      <c r="C28" s="3" t="s">
        <v>56</v>
      </c>
      <c r="D28" s="135" t="s">
        <v>359</v>
      </c>
      <c r="E28" s="135">
        <v>4</v>
      </c>
      <c r="F28" s="135"/>
      <c r="G28" s="139"/>
      <c r="H28" s="15"/>
      <c r="I28" s="32"/>
      <c r="J28" s="142"/>
      <c r="K28" s="145"/>
      <c r="L28" s="145"/>
      <c r="M28" s="145"/>
      <c r="N28" s="145"/>
      <c r="O28" s="145"/>
      <c r="P28" s="145"/>
      <c r="R28" s="32"/>
      <c r="S28" s="32"/>
    </row>
    <row r="29" spans="1:19" ht="13.5">
      <c r="A29" s="135">
        <v>11</v>
      </c>
      <c r="B29" s="163" t="s">
        <v>289</v>
      </c>
      <c r="C29" s="3" t="s">
        <v>57</v>
      </c>
      <c r="D29" s="135" t="s">
        <v>359</v>
      </c>
      <c r="E29" s="135">
        <v>4</v>
      </c>
      <c r="F29" s="135"/>
      <c r="G29" s="139"/>
      <c r="H29" s="15"/>
      <c r="I29" s="32"/>
      <c r="J29" s="142"/>
      <c r="K29" s="145"/>
      <c r="L29" s="145"/>
      <c r="M29" s="145"/>
      <c r="N29" s="145"/>
      <c r="O29" s="145"/>
      <c r="P29" s="145"/>
      <c r="R29" s="32"/>
      <c r="S29" s="32"/>
    </row>
    <row r="30" spans="1:19" ht="13.5">
      <c r="A30" s="135">
        <v>12</v>
      </c>
      <c r="B30" s="163" t="s">
        <v>289</v>
      </c>
      <c r="C30" s="3" t="s">
        <v>58</v>
      </c>
      <c r="D30" s="135" t="s">
        <v>359</v>
      </c>
      <c r="E30" s="135">
        <v>1</v>
      </c>
      <c r="F30" s="135"/>
      <c r="G30" s="139"/>
      <c r="H30" s="15"/>
      <c r="I30" s="32"/>
      <c r="J30" s="142"/>
      <c r="K30" s="145"/>
      <c r="L30" s="145"/>
      <c r="M30" s="145"/>
      <c r="N30" s="145"/>
      <c r="O30" s="145"/>
      <c r="P30" s="145"/>
      <c r="R30" s="32"/>
      <c r="S30" s="32"/>
    </row>
    <row r="31" spans="1:18" ht="13.5">
      <c r="A31" s="135">
        <v>13</v>
      </c>
      <c r="B31" s="163" t="s">
        <v>289</v>
      </c>
      <c r="C31" s="3" t="s">
        <v>434</v>
      </c>
      <c r="D31" s="135" t="s">
        <v>350</v>
      </c>
      <c r="E31" s="121">
        <v>450</v>
      </c>
      <c r="F31" s="135"/>
      <c r="G31" s="139"/>
      <c r="H31" s="15"/>
      <c r="I31" s="141"/>
      <c r="J31" s="141"/>
      <c r="K31" s="145"/>
      <c r="L31" s="145"/>
      <c r="M31" s="145"/>
      <c r="N31" s="145"/>
      <c r="O31" s="145"/>
      <c r="P31" s="145"/>
      <c r="R31" s="32"/>
    </row>
    <row r="32" spans="1:18" ht="13.5">
      <c r="A32" s="135">
        <v>14</v>
      </c>
      <c r="B32" s="163" t="s">
        <v>289</v>
      </c>
      <c r="C32" s="3" t="s">
        <v>435</v>
      </c>
      <c r="D32" s="135" t="s">
        <v>350</v>
      </c>
      <c r="E32" s="121">
        <v>450</v>
      </c>
      <c r="F32" s="135"/>
      <c r="G32" s="139"/>
      <c r="H32" s="15"/>
      <c r="I32" s="140"/>
      <c r="J32" s="141"/>
      <c r="K32" s="145"/>
      <c r="L32" s="145"/>
      <c r="M32" s="145"/>
      <c r="N32" s="145"/>
      <c r="O32" s="145"/>
      <c r="P32" s="145"/>
      <c r="R32" s="32"/>
    </row>
    <row r="33" spans="1:18" ht="13.5">
      <c r="A33" s="135">
        <v>15</v>
      </c>
      <c r="B33" s="164" t="s">
        <v>289</v>
      </c>
      <c r="C33" s="110" t="s">
        <v>60</v>
      </c>
      <c r="D33" s="103" t="s">
        <v>313</v>
      </c>
      <c r="E33" s="103">
        <v>1</v>
      </c>
      <c r="F33" s="14"/>
      <c r="G33" s="86"/>
      <c r="H33" s="56"/>
      <c r="I33" s="109"/>
      <c r="J33" s="14"/>
      <c r="K33" s="145"/>
      <c r="L33" s="14"/>
      <c r="M33" s="14"/>
      <c r="N33" s="145"/>
      <c r="O33" s="14"/>
      <c r="P33" s="15"/>
      <c r="R33" s="32"/>
    </row>
    <row r="34" spans="1:19" ht="13.5">
      <c r="A34" s="135">
        <v>16</v>
      </c>
      <c r="B34" s="165" t="s">
        <v>287</v>
      </c>
      <c r="C34" s="123" t="s">
        <v>436</v>
      </c>
      <c r="D34" s="6" t="s">
        <v>359</v>
      </c>
      <c r="E34" s="100">
        <v>15</v>
      </c>
      <c r="F34" s="10"/>
      <c r="G34" s="14"/>
      <c r="H34" s="15"/>
      <c r="I34" s="10"/>
      <c r="J34" s="15"/>
      <c r="K34" s="145"/>
      <c r="L34" s="15"/>
      <c r="M34" s="15"/>
      <c r="N34" s="145"/>
      <c r="O34" s="15"/>
      <c r="P34" s="15"/>
      <c r="R34" s="30"/>
      <c r="S34" s="30"/>
    </row>
    <row r="35" spans="1:18" ht="27">
      <c r="A35" s="135">
        <v>17</v>
      </c>
      <c r="B35" s="164" t="s">
        <v>289</v>
      </c>
      <c r="C35" s="110" t="s">
        <v>394</v>
      </c>
      <c r="D35" s="103" t="s">
        <v>378</v>
      </c>
      <c r="E35" s="103">
        <v>1</v>
      </c>
      <c r="F35" s="14"/>
      <c r="G35" s="86"/>
      <c r="H35" s="15"/>
      <c r="I35" s="109"/>
      <c r="J35" s="14"/>
      <c r="K35" s="145"/>
      <c r="L35" s="14"/>
      <c r="M35" s="14"/>
      <c r="N35" s="145"/>
      <c r="O35" s="14"/>
      <c r="P35" s="15"/>
      <c r="R35" s="32"/>
    </row>
    <row r="36" spans="1:18" ht="14.25" thickBot="1">
      <c r="A36" s="168">
        <v>18</v>
      </c>
      <c r="B36" s="169" t="s">
        <v>289</v>
      </c>
      <c r="C36" s="170" t="s">
        <v>437</v>
      </c>
      <c r="D36" s="168" t="s">
        <v>359</v>
      </c>
      <c r="E36" s="168">
        <v>1</v>
      </c>
      <c r="F36" s="171"/>
      <c r="G36" s="172"/>
      <c r="H36" s="173"/>
      <c r="I36" s="174"/>
      <c r="J36" s="175"/>
      <c r="K36" s="176"/>
      <c r="L36" s="176"/>
      <c r="M36" s="176"/>
      <c r="N36" s="176"/>
      <c r="O36" s="176"/>
      <c r="P36" s="176"/>
      <c r="R36" s="32"/>
    </row>
    <row r="37" spans="1:18" ht="14.25" thickTop="1">
      <c r="A37" s="13"/>
      <c r="B37" s="166"/>
      <c r="C37" s="60" t="s">
        <v>306</v>
      </c>
      <c r="D37" s="11" t="s">
        <v>290</v>
      </c>
      <c r="E37" s="60"/>
      <c r="F37" s="61"/>
      <c r="G37" s="62"/>
      <c r="H37" s="102"/>
      <c r="I37" s="143"/>
      <c r="J37" s="102"/>
      <c r="K37" s="102"/>
      <c r="L37" s="102"/>
      <c r="M37" s="102"/>
      <c r="N37" s="102"/>
      <c r="O37" s="102"/>
      <c r="P37" s="102"/>
      <c r="R37" s="30"/>
    </row>
    <row r="38" spans="1:16" ht="13.5">
      <c r="A38" s="12"/>
      <c r="B38" s="4"/>
      <c r="C38" s="392" t="s">
        <v>432</v>
      </c>
      <c r="D38" s="393"/>
      <c r="E38" s="393"/>
      <c r="F38" s="393"/>
      <c r="G38" s="393"/>
      <c r="H38" s="393"/>
      <c r="I38" s="393"/>
      <c r="J38" s="177"/>
      <c r="K38" s="179" t="s">
        <v>433</v>
      </c>
      <c r="L38" s="148"/>
      <c r="M38" s="148"/>
      <c r="N38" s="207"/>
      <c r="O38" s="208"/>
      <c r="P38" s="146"/>
    </row>
    <row r="39" spans="1:18" ht="13.5">
      <c r="A39" s="21"/>
      <c r="B39" s="167"/>
      <c r="C39" s="395" t="s">
        <v>307</v>
      </c>
      <c r="D39" s="396"/>
      <c r="E39" s="396"/>
      <c r="F39" s="396"/>
      <c r="G39" s="396"/>
      <c r="H39" s="396"/>
      <c r="I39" s="396"/>
      <c r="J39" s="396"/>
      <c r="K39" s="397"/>
      <c r="L39" s="23"/>
      <c r="M39" s="23"/>
      <c r="N39" s="23"/>
      <c r="O39" s="23"/>
      <c r="P39" s="23"/>
      <c r="R39" s="30"/>
    </row>
    <row r="40" spans="1:18" ht="15" customHeight="1">
      <c r="A40" s="420" t="s">
        <v>443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24"/>
      <c r="O40" s="24"/>
      <c r="P40" s="24"/>
      <c r="R40" s="30"/>
    </row>
    <row r="41" spans="1:16" ht="13.5">
      <c r="A41" s="369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</row>
    <row r="42" spans="1:16" ht="13.5">
      <c r="A42" s="103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3.5">
      <c r="A43" s="10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3.5">
      <c r="A44" s="10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3.5">
      <c r="A45" s="369" t="s">
        <v>325</v>
      </c>
      <c r="B45" s="310"/>
      <c r="C45" s="373"/>
      <c r="D45" s="373"/>
      <c r="E45" s="373"/>
      <c r="F45" s="310"/>
      <c r="G45" s="310"/>
      <c r="H45" s="310"/>
      <c r="I45" s="310"/>
      <c r="J45" s="310"/>
      <c r="K45" s="310"/>
      <c r="L45" s="363"/>
      <c r="M45" s="363"/>
      <c r="N45" s="363"/>
      <c r="O45" s="363"/>
      <c r="P45" s="363"/>
    </row>
    <row r="46" spans="1:16" ht="13.5">
      <c r="A46" s="369"/>
      <c r="B46" s="310"/>
      <c r="C46" s="370" t="s">
        <v>326</v>
      </c>
      <c r="D46" s="370"/>
      <c r="E46" s="37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</row>
    <row r="47" spans="1:16" ht="13.5">
      <c r="A47" s="369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</row>
    <row r="48" spans="1:16" ht="13.5">
      <c r="A48" s="310"/>
      <c r="B48" s="310"/>
      <c r="C48" s="25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</row>
    <row r="49" spans="1:16" ht="13.5">
      <c r="A49" s="369" t="s">
        <v>361</v>
      </c>
      <c r="B49" s="310"/>
      <c r="C49" s="373"/>
      <c r="D49" s="373"/>
      <c r="E49" s="373"/>
      <c r="F49" s="310"/>
      <c r="G49" s="310"/>
      <c r="H49" s="310"/>
      <c r="I49" s="310"/>
      <c r="J49" s="310"/>
      <c r="K49" s="310"/>
      <c r="L49" s="363"/>
      <c r="M49" s="363"/>
      <c r="N49" s="363"/>
      <c r="O49" s="363"/>
      <c r="P49" s="363"/>
    </row>
    <row r="50" spans="1:16" ht="13.5">
      <c r="A50" s="369"/>
      <c r="B50" s="310"/>
      <c r="C50" s="370" t="s">
        <v>326</v>
      </c>
      <c r="D50" s="370"/>
      <c r="E50" s="37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</row>
    <row r="51" spans="1:16" s="43" customFormat="1" ht="1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7:9" ht="12">
      <c r="G52" s="91"/>
      <c r="I52" s="91"/>
    </row>
    <row r="53" spans="7:9" ht="12">
      <c r="G53" s="91"/>
      <c r="I53" s="91"/>
    </row>
  </sheetData>
  <sheetProtection/>
  <mergeCells count="46">
    <mergeCell ref="A7:B7"/>
    <mergeCell ref="C7:P7"/>
    <mergeCell ref="A5:B5"/>
    <mergeCell ref="C5:P5"/>
    <mergeCell ref="A6:B6"/>
    <mergeCell ref="C6:P6"/>
    <mergeCell ref="A1:P1"/>
    <mergeCell ref="A2:P2"/>
    <mergeCell ref="A3:P3"/>
    <mergeCell ref="A4:P4"/>
    <mergeCell ref="D9:E9"/>
    <mergeCell ref="F9:H9"/>
    <mergeCell ref="I9:L9"/>
    <mergeCell ref="M9:N9"/>
    <mergeCell ref="A8:B8"/>
    <mergeCell ref="C8:P8"/>
    <mergeCell ref="F12:K12"/>
    <mergeCell ref="C39:K39"/>
    <mergeCell ref="A10:I10"/>
    <mergeCell ref="J10:K10"/>
    <mergeCell ref="C38:I38"/>
    <mergeCell ref="O10:P10"/>
    <mergeCell ref="A11:P11"/>
    <mergeCell ref="A41:P41"/>
    <mergeCell ref="A45:B45"/>
    <mergeCell ref="C45:E45"/>
    <mergeCell ref="F45:H45"/>
    <mergeCell ref="I45:K45"/>
    <mergeCell ref="L45:P45"/>
    <mergeCell ref="A50:B50"/>
    <mergeCell ref="C50:E50"/>
    <mergeCell ref="F50:K50"/>
    <mergeCell ref="L50:P50"/>
    <mergeCell ref="A47:P47"/>
    <mergeCell ref="A48:B48"/>
    <mergeCell ref="D48:P48"/>
    <mergeCell ref="A40:M40"/>
    <mergeCell ref="A49:B49"/>
    <mergeCell ref="C49:E49"/>
    <mergeCell ref="F49:H49"/>
    <mergeCell ref="I49:K49"/>
    <mergeCell ref="L49:P49"/>
    <mergeCell ref="A46:B46"/>
    <mergeCell ref="C46:E46"/>
    <mergeCell ref="F46:K46"/>
    <mergeCell ref="L46:P46"/>
  </mergeCells>
  <printOptions gridLines="1"/>
  <pageMargins left="0.17" right="0.29" top="0.49" bottom="0.5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3">
      <selection activeCell="K8" sqref="K8"/>
    </sheetView>
  </sheetViews>
  <sheetFormatPr defaultColWidth="9.125" defaultRowHeight="12.75"/>
  <cols>
    <col min="1" max="1" width="6.00390625" style="27" customWidth="1"/>
    <col min="2" max="2" width="9.50390625" style="27" customWidth="1"/>
    <col min="3" max="3" width="32.50390625" style="27" customWidth="1"/>
    <col min="4" max="4" width="11.50390625" style="27" customWidth="1"/>
    <col min="5" max="5" width="9.625" style="27" customWidth="1"/>
    <col min="6" max="6" width="10.625" style="27" customWidth="1"/>
    <col min="7" max="8" width="9.50390625" style="27" customWidth="1"/>
    <col min="9" max="9" width="11.625" style="27" customWidth="1"/>
    <col min="10" max="10" width="10.375" style="27" customWidth="1"/>
    <col min="11" max="12" width="9.625" style="27" customWidth="1"/>
    <col min="13" max="13" width="10.625" style="27" customWidth="1"/>
    <col min="14" max="14" width="9.625" style="27" customWidth="1"/>
    <col min="15" max="15" width="8.625" style="27" customWidth="1"/>
    <col min="16" max="16" width="9.50390625" style="27" bestFit="1" customWidth="1"/>
    <col min="17" max="16384" width="9.125" style="27" customWidth="1"/>
  </cols>
  <sheetData>
    <row r="1" spans="1:16" ht="23.25" customHeight="1">
      <c r="A1" s="388"/>
      <c r="B1" s="388"/>
      <c r="C1" s="388"/>
      <c r="D1" s="388"/>
      <c r="E1" s="388"/>
      <c r="F1" s="388"/>
      <c r="G1" s="388"/>
      <c r="H1" s="388"/>
      <c r="I1" s="39"/>
      <c r="J1" s="39"/>
      <c r="K1" s="39"/>
      <c r="L1" s="39"/>
      <c r="M1" s="39"/>
      <c r="N1" s="39"/>
      <c r="O1" s="39"/>
      <c r="P1" s="39"/>
    </row>
    <row r="2" spans="1:16" ht="21" customHeight="1">
      <c r="A2" s="388" t="s">
        <v>452</v>
      </c>
      <c r="B2" s="388"/>
      <c r="C2" s="388"/>
      <c r="D2" s="388"/>
      <c r="E2" s="388"/>
      <c r="F2" s="388"/>
      <c r="G2" s="388"/>
      <c r="H2" s="388"/>
      <c r="I2" s="39"/>
      <c r="J2" s="39"/>
      <c r="K2" s="39"/>
      <c r="L2" s="39"/>
      <c r="M2" s="39"/>
      <c r="N2" s="39"/>
      <c r="O2" s="39"/>
      <c r="P2" s="39"/>
    </row>
    <row r="3" spans="1:16" ht="17.25">
      <c r="A3" s="389" t="s">
        <v>458</v>
      </c>
      <c r="B3" s="389"/>
      <c r="C3" s="389"/>
      <c r="D3" s="389"/>
      <c r="E3" s="389"/>
      <c r="F3" s="389"/>
      <c r="G3" s="389"/>
      <c r="H3" s="389"/>
      <c r="I3" s="40"/>
      <c r="J3" s="40"/>
      <c r="K3" s="40"/>
      <c r="L3" s="40"/>
      <c r="M3" s="40"/>
      <c r="N3" s="40"/>
      <c r="O3" s="40"/>
      <c r="P3" s="40"/>
    </row>
    <row r="4" spans="1:16" ht="12.75">
      <c r="A4" s="390" t="s">
        <v>274</v>
      </c>
      <c r="B4" s="390"/>
      <c r="C4" s="390"/>
      <c r="D4" s="390"/>
      <c r="E4" s="390"/>
      <c r="F4" s="390"/>
      <c r="G4" s="390"/>
      <c r="H4" s="390"/>
      <c r="I4" s="41"/>
      <c r="J4" s="41"/>
      <c r="K4" s="41"/>
      <c r="L4" s="41"/>
      <c r="M4" s="41"/>
      <c r="N4" s="41"/>
      <c r="O4" s="41"/>
      <c r="P4" s="41"/>
    </row>
    <row r="5" spans="1:16" ht="12.75">
      <c r="A5" s="365"/>
      <c r="B5" s="365"/>
      <c r="C5" s="365"/>
      <c r="D5" s="365"/>
      <c r="E5" s="365"/>
      <c r="F5" s="365"/>
      <c r="G5" s="365"/>
      <c r="H5" s="365"/>
      <c r="I5" s="41"/>
      <c r="J5" s="41"/>
      <c r="K5" s="41"/>
      <c r="L5" s="41"/>
      <c r="M5" s="41"/>
      <c r="N5" s="41"/>
      <c r="O5" s="41"/>
      <c r="P5" s="41"/>
    </row>
    <row r="6" spans="1:16" ht="13.5">
      <c r="A6" s="342" t="s">
        <v>275</v>
      </c>
      <c r="B6" s="342"/>
      <c r="C6" s="332" t="s">
        <v>171</v>
      </c>
      <c r="D6" s="332"/>
      <c r="E6" s="332"/>
      <c r="F6" s="332"/>
      <c r="G6" s="332"/>
      <c r="H6" s="332"/>
      <c r="I6" s="42"/>
      <c r="J6" s="42"/>
      <c r="K6" s="42"/>
      <c r="L6" s="42"/>
      <c r="M6" s="42"/>
      <c r="N6" s="42"/>
      <c r="O6" s="42"/>
      <c r="P6" s="42"/>
    </row>
    <row r="7" spans="1:16" ht="13.5">
      <c r="A7" s="365"/>
      <c r="B7" s="365"/>
      <c r="C7" s="311" t="s">
        <v>570</v>
      </c>
      <c r="D7" s="311"/>
      <c r="E7" s="311"/>
      <c r="F7" s="311"/>
      <c r="G7" s="311"/>
      <c r="H7" s="311"/>
      <c r="I7" s="42"/>
      <c r="J7" s="42"/>
      <c r="K7" s="42"/>
      <c r="L7" s="42"/>
      <c r="M7" s="42"/>
      <c r="N7" s="42"/>
      <c r="O7" s="42"/>
      <c r="P7" s="42"/>
    </row>
    <row r="8" spans="1:16" ht="13.5">
      <c r="A8" s="342" t="s">
        <v>276</v>
      </c>
      <c r="B8" s="342"/>
      <c r="C8" s="347" t="s">
        <v>171</v>
      </c>
      <c r="D8" s="347"/>
      <c r="E8" s="347"/>
      <c r="F8" s="347"/>
      <c r="G8" s="347"/>
      <c r="H8" s="347"/>
      <c r="I8" s="42"/>
      <c r="J8" s="42"/>
      <c r="K8" s="42"/>
      <c r="L8" s="42"/>
      <c r="M8" s="42"/>
      <c r="N8" s="42"/>
      <c r="O8" s="42"/>
      <c r="P8" s="42"/>
    </row>
    <row r="9" spans="1:16" ht="14.25" customHeight="1">
      <c r="A9" s="342" t="s">
        <v>277</v>
      </c>
      <c r="B9" s="342"/>
      <c r="C9" s="366" t="s">
        <v>172</v>
      </c>
      <c r="D9" s="366"/>
      <c r="E9" s="366"/>
      <c r="F9" s="366"/>
      <c r="G9" s="366"/>
      <c r="H9" s="366"/>
      <c r="I9" s="42"/>
      <c r="J9" s="42"/>
      <c r="K9" s="42"/>
      <c r="L9" s="42"/>
      <c r="M9" s="42"/>
      <c r="N9" s="42"/>
      <c r="O9" s="42"/>
      <c r="P9" s="42"/>
    </row>
    <row r="10" spans="1:17" s="43" customFormat="1" ht="15.75" customHeight="1">
      <c r="A10" s="342" t="s">
        <v>428</v>
      </c>
      <c r="B10" s="342"/>
      <c r="C10" s="362" t="s">
        <v>431</v>
      </c>
      <c r="D10" s="362"/>
      <c r="E10" s="362"/>
      <c r="F10" s="362"/>
      <c r="G10" s="362"/>
      <c r="H10" s="362"/>
      <c r="I10" s="42"/>
      <c r="J10" s="42"/>
      <c r="K10" s="42"/>
      <c r="L10" s="42"/>
      <c r="M10" s="42"/>
      <c r="N10" s="42"/>
      <c r="O10" s="42"/>
      <c r="P10" s="42"/>
      <c r="Q10" s="27"/>
    </row>
    <row r="11" spans="1:17" s="43" customFormat="1" ht="15.75" customHeight="1">
      <c r="A11" s="363" t="s">
        <v>446</v>
      </c>
      <c r="B11" s="363"/>
      <c r="C11" s="363"/>
      <c r="D11" s="363"/>
      <c r="E11" s="363"/>
      <c r="F11" s="371">
        <f>D38</f>
        <v>0</v>
      </c>
      <c r="G11" s="371"/>
      <c r="H11" s="226" t="s">
        <v>290</v>
      </c>
      <c r="I11" s="42"/>
      <c r="J11" s="42"/>
      <c r="K11" s="42"/>
      <c r="L11" s="42"/>
      <c r="M11" s="42"/>
      <c r="N11" s="42"/>
      <c r="O11" s="42"/>
      <c r="P11" s="42"/>
      <c r="Q11" s="27"/>
    </row>
    <row r="12" spans="1:17" s="43" customFormat="1" ht="15.75" customHeight="1">
      <c r="A12" s="363" t="s">
        <v>447</v>
      </c>
      <c r="B12" s="363"/>
      <c r="C12" s="363"/>
      <c r="D12" s="363"/>
      <c r="E12" s="363"/>
      <c r="F12" s="372">
        <f>H33</f>
        <v>0</v>
      </c>
      <c r="G12" s="372"/>
      <c r="H12" s="227" t="s">
        <v>328</v>
      </c>
      <c r="I12" s="42"/>
      <c r="J12" s="42"/>
      <c r="K12" s="42"/>
      <c r="L12" s="42"/>
      <c r="M12" s="42"/>
      <c r="N12" s="42"/>
      <c r="O12" s="42"/>
      <c r="P12" s="42"/>
      <c r="Q12" s="27"/>
    </row>
    <row r="13" spans="1:16" s="43" customFormat="1" ht="15.75" customHeight="1">
      <c r="A13" s="363" t="s">
        <v>329</v>
      </c>
      <c r="B13" s="363"/>
      <c r="C13" s="363"/>
      <c r="D13" s="363"/>
      <c r="E13" s="26"/>
      <c r="F13" s="25" t="s">
        <v>279</v>
      </c>
      <c r="G13" s="347"/>
      <c r="H13" s="347"/>
      <c r="I13" s="42"/>
      <c r="J13" s="42"/>
      <c r="K13" s="42"/>
      <c r="L13" s="42"/>
      <c r="M13" s="42"/>
      <c r="N13" s="42"/>
      <c r="O13" s="42"/>
      <c r="P13" s="42"/>
    </row>
    <row r="14" spans="1:16" s="43" customFormat="1" ht="15.75" customHeight="1" thickBot="1">
      <c r="A14" s="391"/>
      <c r="B14" s="391"/>
      <c r="C14" s="391"/>
      <c r="D14" s="391"/>
      <c r="E14" s="391"/>
      <c r="F14" s="391"/>
      <c r="G14" s="391"/>
      <c r="H14" s="391"/>
      <c r="I14" s="42"/>
      <c r="J14" s="42"/>
      <c r="K14" s="42"/>
      <c r="L14" s="42"/>
      <c r="M14" s="42"/>
      <c r="N14" s="42"/>
      <c r="O14" s="42"/>
      <c r="P14" s="42"/>
    </row>
    <row r="15" spans="1:16" s="43" customFormat="1" ht="15.75" customHeight="1" thickBot="1">
      <c r="A15" s="44" t="s">
        <v>334</v>
      </c>
      <c r="B15" s="44" t="s">
        <v>335</v>
      </c>
      <c r="C15" s="45"/>
      <c r="D15" s="44" t="s">
        <v>336</v>
      </c>
      <c r="E15" s="384" t="s">
        <v>337</v>
      </c>
      <c r="F15" s="385"/>
      <c r="G15" s="386"/>
      <c r="H15" s="45"/>
      <c r="I15" s="42"/>
      <c r="J15" s="42"/>
      <c r="K15" s="42"/>
      <c r="L15" s="42"/>
      <c r="M15" s="42"/>
      <c r="N15" s="42"/>
      <c r="O15" s="42"/>
      <c r="P15" s="42"/>
    </row>
    <row r="16" spans="1:8" s="43" customFormat="1" ht="15" customHeight="1">
      <c r="A16" s="46" t="s">
        <v>300</v>
      </c>
      <c r="B16" s="46" t="s">
        <v>336</v>
      </c>
      <c r="C16" s="46" t="s">
        <v>338</v>
      </c>
      <c r="D16" s="46" t="s">
        <v>298</v>
      </c>
      <c r="E16" s="36" t="s">
        <v>339</v>
      </c>
      <c r="F16" s="47" t="s">
        <v>340</v>
      </c>
      <c r="G16" s="36" t="s">
        <v>341</v>
      </c>
      <c r="H16" s="48" t="s">
        <v>317</v>
      </c>
    </row>
    <row r="17" spans="1:8" s="43" customFormat="1" ht="15" customHeight="1">
      <c r="A17" s="46" t="s">
        <v>305</v>
      </c>
      <c r="B17" s="46" t="s">
        <v>334</v>
      </c>
      <c r="C17" s="46" t="s">
        <v>342</v>
      </c>
      <c r="D17" s="46" t="s">
        <v>290</v>
      </c>
      <c r="E17" s="37" t="s">
        <v>343</v>
      </c>
      <c r="F17" s="46" t="s">
        <v>290</v>
      </c>
      <c r="G17" s="37" t="s">
        <v>344</v>
      </c>
      <c r="H17" s="48" t="s">
        <v>345</v>
      </c>
    </row>
    <row r="18" spans="1:8" s="43" customFormat="1" ht="15.75" customHeight="1" thickBot="1">
      <c r="A18" s="49"/>
      <c r="B18" s="49"/>
      <c r="C18" s="49"/>
      <c r="D18" s="49"/>
      <c r="E18" s="38" t="s">
        <v>290</v>
      </c>
      <c r="F18" s="49"/>
      <c r="G18" s="38" t="s">
        <v>290</v>
      </c>
      <c r="H18" s="50" t="s">
        <v>346</v>
      </c>
    </row>
    <row r="19" spans="1:8" s="43" customFormat="1" ht="13.5" thickBot="1">
      <c r="A19" s="255">
        <v>1</v>
      </c>
      <c r="B19" s="255">
        <v>2</v>
      </c>
      <c r="C19" s="256">
        <v>3</v>
      </c>
      <c r="D19" s="257">
        <v>4</v>
      </c>
      <c r="E19" s="257">
        <v>5</v>
      </c>
      <c r="F19" s="257">
        <v>6</v>
      </c>
      <c r="G19" s="255">
        <v>7</v>
      </c>
      <c r="H19" s="255">
        <v>8</v>
      </c>
    </row>
    <row r="20" spans="1:14" s="43" customFormat="1" ht="13.5">
      <c r="A20" s="212">
        <v>1</v>
      </c>
      <c r="B20" s="51" t="s">
        <v>272</v>
      </c>
      <c r="C20" s="31" t="s">
        <v>457</v>
      </c>
      <c r="D20" s="52"/>
      <c r="E20" s="52"/>
      <c r="F20" s="52"/>
      <c r="G20" s="52"/>
      <c r="H20" s="213"/>
      <c r="I20" s="53"/>
      <c r="J20" s="53"/>
      <c r="K20" s="53"/>
      <c r="L20" s="30"/>
      <c r="M20" s="32"/>
      <c r="N20" s="27"/>
    </row>
    <row r="21" spans="1:14" s="43" customFormat="1" ht="27">
      <c r="A21" s="214">
        <v>2</v>
      </c>
      <c r="B21" s="54" t="s">
        <v>284</v>
      </c>
      <c r="C21" s="99" t="s">
        <v>142</v>
      </c>
      <c r="D21" s="35"/>
      <c r="E21" s="35"/>
      <c r="F21" s="35"/>
      <c r="G21" s="35"/>
      <c r="H21" s="215"/>
      <c r="I21" s="53"/>
      <c r="J21" s="53"/>
      <c r="K21" s="53"/>
      <c r="L21" s="30"/>
      <c r="M21" s="32"/>
      <c r="N21" s="27"/>
    </row>
    <row r="22" spans="1:14" s="43" customFormat="1" ht="13.5">
      <c r="A22" s="214">
        <v>3</v>
      </c>
      <c r="B22" s="54" t="s">
        <v>285</v>
      </c>
      <c r="C22" s="2" t="s">
        <v>170</v>
      </c>
      <c r="D22" s="35"/>
      <c r="E22" s="35"/>
      <c r="F22" s="35"/>
      <c r="G22" s="35"/>
      <c r="H22" s="215"/>
      <c r="I22" s="53"/>
      <c r="J22" s="53"/>
      <c r="K22" s="53"/>
      <c r="L22" s="30"/>
      <c r="M22" s="32"/>
      <c r="N22" s="27"/>
    </row>
    <row r="23" spans="1:14" s="43" customFormat="1" ht="13.5">
      <c r="A23" s="214">
        <v>4</v>
      </c>
      <c r="B23" s="54" t="s">
        <v>387</v>
      </c>
      <c r="C23" s="2" t="s">
        <v>143</v>
      </c>
      <c r="D23" s="35"/>
      <c r="E23" s="35"/>
      <c r="F23" s="35"/>
      <c r="G23" s="35"/>
      <c r="H23" s="215"/>
      <c r="I23" s="53"/>
      <c r="J23" s="53"/>
      <c r="K23" s="53"/>
      <c r="L23" s="30"/>
      <c r="M23" s="32"/>
      <c r="N23" s="27"/>
    </row>
    <row r="24" spans="1:14" s="43" customFormat="1" ht="13.5">
      <c r="A24" s="214">
        <v>5</v>
      </c>
      <c r="B24" s="54" t="s">
        <v>388</v>
      </c>
      <c r="C24" s="2" t="s">
        <v>386</v>
      </c>
      <c r="D24" s="35"/>
      <c r="E24" s="35"/>
      <c r="F24" s="35"/>
      <c r="G24" s="35"/>
      <c r="H24" s="215"/>
      <c r="I24" s="53"/>
      <c r="J24" s="53"/>
      <c r="K24" s="53"/>
      <c r="L24" s="30"/>
      <c r="M24" s="32"/>
      <c r="N24" s="27"/>
    </row>
    <row r="25" spans="1:14" s="43" customFormat="1" ht="13.5">
      <c r="A25" s="214">
        <v>6</v>
      </c>
      <c r="B25" s="54" t="s">
        <v>389</v>
      </c>
      <c r="C25" s="2" t="s">
        <v>460</v>
      </c>
      <c r="D25" s="35"/>
      <c r="E25" s="35"/>
      <c r="F25" s="35"/>
      <c r="G25" s="35"/>
      <c r="H25" s="215"/>
      <c r="I25" s="53"/>
      <c r="J25" s="53"/>
      <c r="K25" s="53"/>
      <c r="L25" s="30"/>
      <c r="M25" s="32"/>
      <c r="N25" s="27"/>
    </row>
    <row r="26" spans="1:14" s="43" customFormat="1" ht="13.5">
      <c r="A26" s="214">
        <v>7</v>
      </c>
      <c r="B26" s="54" t="s">
        <v>391</v>
      </c>
      <c r="C26" s="2" t="s">
        <v>461</v>
      </c>
      <c r="D26" s="35"/>
      <c r="E26" s="35"/>
      <c r="F26" s="35"/>
      <c r="G26" s="35"/>
      <c r="H26" s="215"/>
      <c r="I26" s="53"/>
      <c r="J26" s="53"/>
      <c r="K26" s="53"/>
      <c r="L26" s="30"/>
      <c r="M26" s="32"/>
      <c r="N26" s="27"/>
    </row>
    <row r="27" spans="1:14" s="43" customFormat="1" ht="13.5">
      <c r="A27" s="214">
        <v>8</v>
      </c>
      <c r="B27" s="54" t="s">
        <v>392</v>
      </c>
      <c r="C27" s="2" t="s">
        <v>456</v>
      </c>
      <c r="D27" s="35"/>
      <c r="E27" s="35"/>
      <c r="F27" s="35"/>
      <c r="G27" s="35"/>
      <c r="H27" s="215"/>
      <c r="I27" s="53"/>
      <c r="J27" s="53"/>
      <c r="K27" s="53"/>
      <c r="L27" s="30"/>
      <c r="M27" s="32"/>
      <c r="N27" s="30"/>
    </row>
    <row r="28" spans="1:14" s="43" customFormat="1" ht="15" customHeight="1">
      <c r="A28" s="214">
        <v>9</v>
      </c>
      <c r="B28" s="54" t="s">
        <v>167</v>
      </c>
      <c r="C28" s="99" t="s">
        <v>455</v>
      </c>
      <c r="D28" s="35"/>
      <c r="E28" s="35"/>
      <c r="F28" s="35"/>
      <c r="G28" s="35"/>
      <c r="H28" s="215"/>
      <c r="I28" s="53"/>
      <c r="J28" s="53"/>
      <c r="K28" s="112"/>
      <c r="L28" s="134"/>
      <c r="M28" s="112"/>
      <c r="N28" s="112"/>
    </row>
    <row r="29" spans="1:14" s="43" customFormat="1" ht="15" customHeight="1">
      <c r="A29" s="214">
        <v>10</v>
      </c>
      <c r="B29" s="54" t="s">
        <v>168</v>
      </c>
      <c r="C29" s="99" t="s">
        <v>454</v>
      </c>
      <c r="D29" s="35"/>
      <c r="E29" s="35"/>
      <c r="F29" s="35"/>
      <c r="G29" s="35"/>
      <c r="H29" s="215"/>
      <c r="I29" s="53"/>
      <c r="J29" s="53"/>
      <c r="K29" s="112"/>
      <c r="L29" s="134"/>
      <c r="M29" s="112"/>
      <c r="N29" s="112"/>
    </row>
    <row r="30" spans="1:14" s="43" customFormat="1" ht="15" customHeight="1">
      <c r="A30" s="214">
        <v>11</v>
      </c>
      <c r="B30" s="54" t="s">
        <v>49</v>
      </c>
      <c r="C30" s="99" t="s">
        <v>372</v>
      </c>
      <c r="D30" s="35"/>
      <c r="E30" s="35"/>
      <c r="F30" s="35"/>
      <c r="G30" s="35"/>
      <c r="H30" s="215"/>
      <c r="I30" s="53"/>
      <c r="J30" s="53"/>
      <c r="K30" s="112"/>
      <c r="L30" s="134"/>
      <c r="M30" s="112"/>
      <c r="N30" s="112"/>
    </row>
    <row r="31" spans="1:15" s="43" customFormat="1" ht="13.5">
      <c r="A31" s="214">
        <v>12</v>
      </c>
      <c r="B31" s="54" t="s">
        <v>169</v>
      </c>
      <c r="C31" s="99" t="s">
        <v>52</v>
      </c>
      <c r="D31" s="35"/>
      <c r="E31" s="35"/>
      <c r="F31" s="35"/>
      <c r="G31" s="35"/>
      <c r="H31" s="215"/>
      <c r="I31" s="53"/>
      <c r="J31" s="53"/>
      <c r="K31" s="112"/>
      <c r="L31" s="134"/>
      <c r="M31" s="112"/>
      <c r="N31" s="112"/>
      <c r="O31" s="112"/>
    </row>
    <row r="32" spans="1:15" s="43" customFormat="1" ht="27.75" thickBot="1">
      <c r="A32" s="216">
        <v>13</v>
      </c>
      <c r="B32" s="209" t="s">
        <v>50</v>
      </c>
      <c r="C32" s="210" t="s">
        <v>51</v>
      </c>
      <c r="D32" s="211"/>
      <c r="E32" s="211"/>
      <c r="F32" s="211"/>
      <c r="G32" s="211"/>
      <c r="H32" s="217"/>
      <c r="I32" s="53"/>
      <c r="J32" s="53"/>
      <c r="K32" s="112"/>
      <c r="L32" s="134"/>
      <c r="M32" s="112"/>
      <c r="N32" s="158"/>
      <c r="O32" s="112"/>
    </row>
    <row r="33" spans="1:17" s="43" customFormat="1" ht="15" thickBot="1" thickTop="1">
      <c r="A33" s="218"/>
      <c r="B33" s="219"/>
      <c r="C33" s="220" t="s">
        <v>306</v>
      </c>
      <c r="D33" s="221"/>
      <c r="E33" s="221"/>
      <c r="F33" s="221"/>
      <c r="G33" s="221"/>
      <c r="H33" s="222"/>
      <c r="I33" s="112"/>
      <c r="J33" s="112"/>
      <c r="K33" s="112"/>
      <c r="L33" s="112"/>
      <c r="M33" s="112"/>
      <c r="N33" s="112"/>
      <c r="O33" s="112"/>
      <c r="P33" s="30"/>
      <c r="Q33" s="32"/>
    </row>
    <row r="34" spans="1:14" s="43" customFormat="1" ht="15" customHeight="1">
      <c r="A34" s="374" t="s">
        <v>444</v>
      </c>
      <c r="B34" s="375"/>
      <c r="C34" s="376"/>
      <c r="D34" s="223"/>
      <c r="E34" s="377"/>
      <c r="F34" s="377"/>
      <c r="G34" s="377"/>
      <c r="H34" s="377"/>
      <c r="I34" s="112"/>
      <c r="J34" s="112"/>
      <c r="K34" s="112"/>
      <c r="L34" s="30"/>
      <c r="M34" s="96"/>
      <c r="N34" s="27"/>
    </row>
    <row r="35" spans="1:14" s="248" customFormat="1" ht="15" customHeight="1">
      <c r="A35" s="249"/>
      <c r="B35" s="250"/>
      <c r="C35" s="251" t="s">
        <v>451</v>
      </c>
      <c r="D35" s="252"/>
      <c r="E35" s="377"/>
      <c r="F35" s="377"/>
      <c r="G35" s="377"/>
      <c r="H35" s="377"/>
      <c r="I35" s="244"/>
      <c r="J35" s="244"/>
      <c r="K35" s="244"/>
      <c r="L35" s="245"/>
      <c r="M35" s="246"/>
      <c r="N35" s="247"/>
    </row>
    <row r="36" spans="1:17" s="43" customFormat="1" ht="13.5">
      <c r="A36" s="378" t="s">
        <v>445</v>
      </c>
      <c r="B36" s="379"/>
      <c r="C36" s="380"/>
      <c r="D36" s="224"/>
      <c r="E36" s="377"/>
      <c r="F36" s="377"/>
      <c r="G36" s="377"/>
      <c r="H36" s="377"/>
      <c r="I36" s="112"/>
      <c r="J36" s="112"/>
      <c r="K36" s="112"/>
      <c r="L36" s="30"/>
      <c r="M36" s="96"/>
      <c r="N36" s="53"/>
      <c r="O36" s="53"/>
      <c r="P36" s="53"/>
      <c r="Q36" s="53"/>
    </row>
    <row r="37" spans="1:13" s="43" customFormat="1" ht="13.5">
      <c r="A37" s="378" t="s">
        <v>286</v>
      </c>
      <c r="B37" s="379"/>
      <c r="C37" s="380"/>
      <c r="D37" s="224"/>
      <c r="E37" s="377"/>
      <c r="F37" s="377"/>
      <c r="G37" s="377"/>
      <c r="H37" s="377"/>
      <c r="I37" s="112"/>
      <c r="J37" s="112"/>
      <c r="K37" s="112"/>
      <c r="L37" s="30"/>
      <c r="M37" s="96"/>
    </row>
    <row r="38" spans="1:13" s="43" customFormat="1" ht="14.25" thickBot="1">
      <c r="A38" s="381" t="s">
        <v>347</v>
      </c>
      <c r="B38" s="382"/>
      <c r="C38" s="383"/>
      <c r="D38" s="225"/>
      <c r="E38" s="377"/>
      <c r="F38" s="377"/>
      <c r="G38" s="377"/>
      <c r="H38" s="377"/>
      <c r="I38" s="112"/>
      <c r="J38" s="112"/>
      <c r="K38" s="112"/>
      <c r="L38" s="30"/>
      <c r="M38" s="96"/>
    </row>
    <row r="39" spans="1:13" s="43" customFormat="1" ht="13.5">
      <c r="A39" s="387"/>
      <c r="B39" s="387"/>
      <c r="C39" s="387"/>
      <c r="D39" s="387"/>
      <c r="E39" s="387"/>
      <c r="F39" s="387"/>
      <c r="G39" s="387"/>
      <c r="H39" s="387"/>
      <c r="J39" s="53"/>
      <c r="K39" s="53"/>
      <c r="L39" s="30"/>
      <c r="M39" s="96"/>
    </row>
    <row r="40" spans="1:13" s="43" customFormat="1" ht="13.5">
      <c r="A40" s="387"/>
      <c r="B40" s="387"/>
      <c r="C40" s="387"/>
      <c r="D40" s="387"/>
      <c r="E40" s="387"/>
      <c r="F40" s="387"/>
      <c r="G40" s="387"/>
      <c r="H40" s="387"/>
      <c r="K40" s="53"/>
      <c r="L40" s="30"/>
      <c r="M40" s="96"/>
    </row>
    <row r="41" spans="1:16" s="1" customFormat="1" ht="9.75" customHeight="1">
      <c r="A41" s="337"/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</row>
    <row r="42" spans="1:16" ht="13.5">
      <c r="A42" s="369" t="s">
        <v>325</v>
      </c>
      <c r="B42" s="310"/>
      <c r="C42" s="373"/>
      <c r="D42" s="373"/>
      <c r="E42" s="373"/>
      <c r="F42" s="310"/>
      <c r="G42" s="310"/>
      <c r="H42" s="310"/>
      <c r="I42" s="310"/>
      <c r="J42" s="310"/>
      <c r="K42" s="310"/>
      <c r="L42" s="363"/>
      <c r="M42" s="363"/>
      <c r="N42" s="363"/>
      <c r="O42" s="363"/>
      <c r="P42" s="363"/>
    </row>
    <row r="43" spans="1:16" ht="13.5">
      <c r="A43" s="369"/>
      <c r="B43" s="310"/>
      <c r="C43" s="370" t="s">
        <v>326</v>
      </c>
      <c r="D43" s="370"/>
      <c r="E43" s="37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</row>
    <row r="44" spans="1:16" ht="13.5">
      <c r="A44" s="310"/>
      <c r="B44" s="310"/>
      <c r="C44" s="25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</row>
    <row r="45" spans="1:16" ht="13.5">
      <c r="A45" s="369" t="s">
        <v>361</v>
      </c>
      <c r="B45" s="310"/>
      <c r="C45" s="373"/>
      <c r="D45" s="373"/>
      <c r="E45" s="373"/>
      <c r="F45" s="310"/>
      <c r="G45" s="310"/>
      <c r="H45" s="310"/>
      <c r="I45" s="310"/>
      <c r="J45" s="310"/>
      <c r="K45" s="310"/>
      <c r="L45" s="363"/>
      <c r="M45" s="363"/>
      <c r="N45" s="363"/>
      <c r="O45" s="363"/>
      <c r="P45" s="363"/>
    </row>
    <row r="46" spans="1:16" ht="13.5">
      <c r="A46" s="369"/>
      <c r="B46" s="310"/>
      <c r="C46" s="370" t="s">
        <v>326</v>
      </c>
      <c r="D46" s="370"/>
      <c r="E46" s="37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</row>
    <row r="47" spans="1:16" ht="13.5">
      <c r="A47" s="369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</row>
  </sheetData>
  <sheetProtection/>
  <mergeCells count="52">
    <mergeCell ref="A9:B9"/>
    <mergeCell ref="A14:H14"/>
    <mergeCell ref="A6:B6"/>
    <mergeCell ref="C6:H6"/>
    <mergeCell ref="A7:B7"/>
    <mergeCell ref="A13:D13"/>
    <mergeCell ref="G13:H13"/>
    <mergeCell ref="A12:E12"/>
    <mergeCell ref="A8:B8"/>
    <mergeCell ref="C8:H8"/>
    <mergeCell ref="A39:H39"/>
    <mergeCell ref="A40:H40"/>
    <mergeCell ref="A1:H1"/>
    <mergeCell ref="A2:H2"/>
    <mergeCell ref="A3:H3"/>
    <mergeCell ref="A4:H4"/>
    <mergeCell ref="C7:H7"/>
    <mergeCell ref="C10:H10"/>
    <mergeCell ref="A5:H5"/>
    <mergeCell ref="C9:H9"/>
    <mergeCell ref="A34:C34"/>
    <mergeCell ref="E34:H38"/>
    <mergeCell ref="A36:C36"/>
    <mergeCell ref="A37:C37"/>
    <mergeCell ref="A38:C38"/>
    <mergeCell ref="A10:B10"/>
    <mergeCell ref="E15:G15"/>
    <mergeCell ref="A11:E11"/>
    <mergeCell ref="A41:P41"/>
    <mergeCell ref="A42:B42"/>
    <mergeCell ref="C42:E42"/>
    <mergeCell ref="F42:H42"/>
    <mergeCell ref="I42:K42"/>
    <mergeCell ref="L42:P42"/>
    <mergeCell ref="L43:P43"/>
    <mergeCell ref="D44:P44"/>
    <mergeCell ref="A45:B45"/>
    <mergeCell ref="C45:E45"/>
    <mergeCell ref="F45:H45"/>
    <mergeCell ref="I45:K45"/>
    <mergeCell ref="L45:P45"/>
    <mergeCell ref="A44:B44"/>
    <mergeCell ref="A46:B46"/>
    <mergeCell ref="C46:E46"/>
    <mergeCell ref="F46:K46"/>
    <mergeCell ref="L46:P46"/>
    <mergeCell ref="A47:P47"/>
    <mergeCell ref="F11:G11"/>
    <mergeCell ref="F12:G12"/>
    <mergeCell ref="A43:B43"/>
    <mergeCell ref="C43:E43"/>
    <mergeCell ref="F43:K43"/>
  </mergeCells>
  <printOptions gridLines="1"/>
  <pageMargins left="0.27" right="0.21" top="0.49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75"/>
  <sheetViews>
    <sheetView tabSelected="1" zoomScalePageLayoutView="0" workbookViewId="0" topLeftCell="A1">
      <selection activeCell="H176" sqref="H176"/>
    </sheetView>
  </sheetViews>
  <sheetFormatPr defaultColWidth="9.125" defaultRowHeight="12.75"/>
  <cols>
    <col min="1" max="1" width="6.625" style="1" customWidth="1"/>
    <col min="2" max="2" width="8.375" style="1" customWidth="1"/>
    <col min="3" max="3" width="32.125" style="1" customWidth="1"/>
    <col min="4" max="4" width="6.00390625" style="1" customWidth="1"/>
    <col min="5" max="5" width="7.375" style="1" customWidth="1"/>
    <col min="6" max="10" width="6.875" style="1" customWidth="1"/>
    <col min="11" max="11" width="6.50390625" style="1" customWidth="1"/>
    <col min="12" max="12" width="8.50390625" style="1" customWidth="1"/>
    <col min="13" max="13" width="10.00390625" style="1" customWidth="1"/>
    <col min="14" max="14" width="9.875" style="1" customWidth="1"/>
    <col min="15" max="15" width="9.375" style="1" customWidth="1"/>
    <col min="16" max="16" width="10.50390625" style="1" customWidth="1"/>
    <col min="17" max="17" width="9.125" style="1" customWidth="1"/>
    <col min="18" max="18" width="9.50390625" style="1" bestFit="1" customWidth="1"/>
    <col min="19" max="16384" width="9.125" style="1" customWidth="1"/>
  </cols>
  <sheetData>
    <row r="1" spans="1:16" ht="30.75" customHeight="1">
      <c r="A1" s="394" t="s">
        <v>273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17.25">
      <c r="A2" s="389" t="s">
        <v>271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1:16" ht="14.25" customHeight="1">
      <c r="A3" s="390" t="s">
        <v>274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</row>
    <row r="4" spans="1:16" ht="14.25" customHeigh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1:16" ht="14.25" customHeight="1">
      <c r="A5" s="342" t="s">
        <v>275</v>
      </c>
      <c r="B5" s="342"/>
      <c r="C5" s="311" t="s">
        <v>127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ht="14.25" customHeight="1">
      <c r="A6" s="342" t="s">
        <v>276</v>
      </c>
      <c r="B6" s="342"/>
      <c r="C6" s="347" t="s">
        <v>449</v>
      </c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ht="14.25" customHeight="1">
      <c r="A7" s="342" t="s">
        <v>277</v>
      </c>
      <c r="B7" s="342"/>
      <c r="C7" s="347" t="s">
        <v>128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7" s="43" customFormat="1" ht="15.75" customHeight="1">
      <c r="A8" s="342" t="s">
        <v>428</v>
      </c>
      <c r="B8" s="342"/>
      <c r="C8" s="362" t="s">
        <v>431</v>
      </c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27"/>
    </row>
    <row r="9" spans="1:16" s="27" customFormat="1" ht="15" customHeight="1">
      <c r="A9" s="17" t="s">
        <v>278</v>
      </c>
      <c r="B9" s="4"/>
      <c r="C9" s="241" t="s">
        <v>280</v>
      </c>
      <c r="D9" s="406" t="s">
        <v>527</v>
      </c>
      <c r="E9" s="406"/>
      <c r="F9" s="405" t="s">
        <v>281</v>
      </c>
      <c r="G9" s="405"/>
      <c r="H9" s="405"/>
      <c r="I9" s="401" t="s">
        <v>292</v>
      </c>
      <c r="J9" s="401"/>
      <c r="K9" s="401"/>
      <c r="L9" s="401"/>
      <c r="M9" s="398">
        <f>P165</f>
        <v>0</v>
      </c>
      <c r="N9" s="399"/>
      <c r="O9" s="362" t="s">
        <v>290</v>
      </c>
      <c r="P9" s="362"/>
    </row>
    <row r="10" spans="1:16" s="27" customFormat="1" ht="15" customHeight="1">
      <c r="A10" s="365"/>
      <c r="B10" s="365"/>
      <c r="C10" s="365"/>
      <c r="D10" s="365"/>
      <c r="E10" s="365"/>
      <c r="F10" s="365"/>
      <c r="G10" s="365"/>
      <c r="H10" s="365"/>
      <c r="I10" s="365"/>
      <c r="J10" s="401" t="s">
        <v>293</v>
      </c>
      <c r="K10" s="401"/>
      <c r="L10" s="18"/>
      <c r="M10" s="18" t="s">
        <v>279</v>
      </c>
      <c r="N10" s="18"/>
      <c r="O10" s="366"/>
      <c r="P10" s="366"/>
    </row>
    <row r="11" spans="1:16" s="27" customFormat="1" ht="15" customHeight="1" thickBot="1">
      <c r="A11" s="400"/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</row>
    <row r="12" spans="1:16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02" t="s">
        <v>309</v>
      </c>
      <c r="G12" s="403"/>
      <c r="H12" s="403"/>
      <c r="I12" s="403"/>
      <c r="J12" s="403"/>
      <c r="K12" s="404"/>
      <c r="L12" s="67"/>
      <c r="M12" s="67"/>
      <c r="N12" s="67" t="s">
        <v>299</v>
      </c>
      <c r="O12" s="67" t="s">
        <v>298</v>
      </c>
      <c r="P12" s="68" t="s">
        <v>290</v>
      </c>
    </row>
    <row r="13" spans="1:16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6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</row>
    <row r="15" spans="1:16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6" s="27" customFormat="1" ht="13.5">
      <c r="A17" s="12"/>
      <c r="B17" s="9"/>
      <c r="C17" s="274" t="s">
        <v>363</v>
      </c>
      <c r="D17" s="6"/>
      <c r="E17" s="15"/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</row>
    <row r="18" spans="1:16" s="27" customFormat="1" ht="27">
      <c r="A18" s="12">
        <v>1</v>
      </c>
      <c r="B18" s="9" t="s">
        <v>287</v>
      </c>
      <c r="C18" s="89" t="s">
        <v>529</v>
      </c>
      <c r="D18" s="279" t="s">
        <v>358</v>
      </c>
      <c r="E18" s="119">
        <v>2</v>
      </c>
      <c r="F18" s="10"/>
      <c r="G18" s="14"/>
      <c r="H18" s="15"/>
      <c r="I18" s="10"/>
      <c r="J18" s="15"/>
      <c r="K18" s="10"/>
      <c r="L18" s="15"/>
      <c r="M18" s="15"/>
      <c r="N18" s="15"/>
      <c r="O18" s="15"/>
      <c r="P18" s="15"/>
    </row>
    <row r="19" spans="1:16" s="27" customFormat="1" ht="13.5">
      <c r="A19" s="12">
        <v>2</v>
      </c>
      <c r="B19" s="9" t="s">
        <v>287</v>
      </c>
      <c r="C19" s="3" t="s">
        <v>530</v>
      </c>
      <c r="D19" s="279" t="s">
        <v>358</v>
      </c>
      <c r="E19" s="119">
        <v>10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</row>
    <row r="20" spans="1:19" s="27" customFormat="1" ht="13.5">
      <c r="A20" s="12">
        <v>3</v>
      </c>
      <c r="B20" s="9" t="s">
        <v>287</v>
      </c>
      <c r="C20" s="3" t="s">
        <v>420</v>
      </c>
      <c r="D20" s="279" t="s">
        <v>355</v>
      </c>
      <c r="E20" s="119">
        <v>26.95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R20" s="91"/>
      <c r="S20" s="91"/>
    </row>
    <row r="21" spans="1:19" s="27" customFormat="1" ht="41.25">
      <c r="A21" s="12">
        <v>4</v>
      </c>
      <c r="B21" s="9" t="s">
        <v>287</v>
      </c>
      <c r="C21" s="89" t="s">
        <v>400</v>
      </c>
      <c r="D21" s="279" t="s">
        <v>294</v>
      </c>
      <c r="E21" s="119">
        <v>120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91"/>
      <c r="S21" s="91"/>
    </row>
    <row r="22" spans="1:19" s="27" customFormat="1" ht="27">
      <c r="A22" s="12">
        <v>5</v>
      </c>
      <c r="B22" s="9" t="s">
        <v>287</v>
      </c>
      <c r="C22" s="89" t="s">
        <v>398</v>
      </c>
      <c r="D22" s="279" t="s">
        <v>350</v>
      </c>
      <c r="E22" s="119">
        <v>34.8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91"/>
      <c r="S22" s="91"/>
    </row>
    <row r="23" spans="1:19" s="27" customFormat="1" ht="27">
      <c r="A23" s="12">
        <v>6</v>
      </c>
      <c r="B23" s="9" t="s">
        <v>287</v>
      </c>
      <c r="C23" s="89" t="s">
        <v>399</v>
      </c>
      <c r="D23" s="279" t="s">
        <v>355</v>
      </c>
      <c r="E23" s="119">
        <v>23.9</v>
      </c>
      <c r="F23" s="10"/>
      <c r="G23" s="14"/>
      <c r="H23" s="15"/>
      <c r="I23" s="10"/>
      <c r="J23" s="15"/>
      <c r="K23" s="10"/>
      <c r="L23" s="15"/>
      <c r="M23" s="15"/>
      <c r="N23" s="15"/>
      <c r="O23" s="15"/>
      <c r="P23" s="15"/>
      <c r="R23" s="91"/>
      <c r="S23" s="91"/>
    </row>
    <row r="24" spans="1:19" s="27" customFormat="1" ht="13.5">
      <c r="A24" s="12">
        <v>7</v>
      </c>
      <c r="B24" s="9" t="s">
        <v>287</v>
      </c>
      <c r="C24" s="89" t="s">
        <v>497</v>
      </c>
      <c r="D24" s="279" t="s">
        <v>350</v>
      </c>
      <c r="E24" s="119">
        <v>6</v>
      </c>
      <c r="F24" s="10"/>
      <c r="G24" s="14"/>
      <c r="H24" s="15"/>
      <c r="I24" s="10"/>
      <c r="J24" s="15"/>
      <c r="K24" s="10"/>
      <c r="L24" s="15"/>
      <c r="M24" s="15"/>
      <c r="N24" s="15"/>
      <c r="O24" s="15"/>
      <c r="P24" s="15"/>
      <c r="R24" s="91"/>
      <c r="S24" s="91"/>
    </row>
    <row r="25" spans="1:19" s="27" customFormat="1" ht="27">
      <c r="A25" s="12">
        <v>8</v>
      </c>
      <c r="B25" s="9" t="s">
        <v>287</v>
      </c>
      <c r="C25" s="89" t="s">
        <v>0</v>
      </c>
      <c r="D25" s="279" t="s">
        <v>350</v>
      </c>
      <c r="E25" s="119">
        <v>24.7</v>
      </c>
      <c r="F25" s="10"/>
      <c r="G25" s="14"/>
      <c r="H25" s="15"/>
      <c r="I25" s="10"/>
      <c r="J25" s="15"/>
      <c r="K25" s="10"/>
      <c r="L25" s="15"/>
      <c r="M25" s="15"/>
      <c r="N25" s="15"/>
      <c r="O25" s="15"/>
      <c r="P25" s="15"/>
      <c r="R25" s="91"/>
      <c r="S25" s="91"/>
    </row>
    <row r="26" spans="1:19" s="27" customFormat="1" ht="15.75" customHeight="1">
      <c r="A26" s="12">
        <v>9</v>
      </c>
      <c r="B26" s="9" t="s">
        <v>287</v>
      </c>
      <c r="C26" s="89" t="s">
        <v>557</v>
      </c>
      <c r="D26" s="279" t="s">
        <v>294</v>
      </c>
      <c r="E26" s="119">
        <v>155.6</v>
      </c>
      <c r="F26" s="10"/>
      <c r="G26" s="14"/>
      <c r="H26" s="15"/>
      <c r="I26" s="10"/>
      <c r="J26" s="15"/>
      <c r="K26" s="10"/>
      <c r="L26" s="15"/>
      <c r="M26" s="15"/>
      <c r="N26" s="15"/>
      <c r="O26" s="15"/>
      <c r="P26" s="15"/>
      <c r="R26" s="91"/>
      <c r="S26" s="91"/>
    </row>
    <row r="27" spans="1:18" s="27" customFormat="1" ht="13.5">
      <c r="A27" s="12">
        <v>10</v>
      </c>
      <c r="B27" s="9" t="s">
        <v>287</v>
      </c>
      <c r="C27" s="89" t="s">
        <v>239</v>
      </c>
      <c r="D27" s="6" t="s">
        <v>294</v>
      </c>
      <c r="E27" s="15">
        <v>92.65</v>
      </c>
      <c r="F27" s="10"/>
      <c r="G27" s="14"/>
      <c r="H27" s="15"/>
      <c r="I27" s="10"/>
      <c r="J27" s="15"/>
      <c r="K27" s="10"/>
      <c r="L27" s="15"/>
      <c r="M27" s="15"/>
      <c r="N27" s="15"/>
      <c r="O27" s="15"/>
      <c r="P27" s="15"/>
      <c r="R27" s="91"/>
    </row>
    <row r="28" spans="1:18" s="27" customFormat="1" ht="27" customHeight="1">
      <c r="A28" s="12">
        <v>11</v>
      </c>
      <c r="B28" s="9" t="s">
        <v>287</v>
      </c>
      <c r="C28" s="89" t="s">
        <v>240</v>
      </c>
      <c r="D28" s="6" t="s">
        <v>294</v>
      </c>
      <c r="E28" s="15">
        <v>55.21</v>
      </c>
      <c r="F28" s="10"/>
      <c r="G28" s="14"/>
      <c r="H28" s="15"/>
      <c r="I28" s="10"/>
      <c r="J28" s="15"/>
      <c r="K28" s="10"/>
      <c r="L28" s="15"/>
      <c r="M28" s="15"/>
      <c r="N28" s="15"/>
      <c r="O28" s="15"/>
      <c r="P28" s="15"/>
      <c r="R28" s="91"/>
    </row>
    <row r="29" spans="1:19" s="27" customFormat="1" ht="15" customHeight="1">
      <c r="A29" s="12">
        <v>12</v>
      </c>
      <c r="B29" s="9" t="s">
        <v>287</v>
      </c>
      <c r="C29" s="89" t="s">
        <v>498</v>
      </c>
      <c r="D29" s="6" t="s">
        <v>294</v>
      </c>
      <c r="E29" s="15">
        <v>155.1</v>
      </c>
      <c r="F29" s="10"/>
      <c r="G29" s="14"/>
      <c r="H29" s="15"/>
      <c r="I29" s="10"/>
      <c r="J29" s="15"/>
      <c r="K29" s="10"/>
      <c r="L29" s="15"/>
      <c r="M29" s="15"/>
      <c r="N29" s="15"/>
      <c r="O29" s="15"/>
      <c r="P29" s="15"/>
      <c r="R29" s="91"/>
      <c r="S29" s="91"/>
    </row>
    <row r="30" spans="1:19" s="27" customFormat="1" ht="13.5">
      <c r="A30" s="12">
        <v>13</v>
      </c>
      <c r="B30" s="9" t="s">
        <v>287</v>
      </c>
      <c r="C30" s="3" t="s">
        <v>249</v>
      </c>
      <c r="D30" s="6" t="s">
        <v>350</v>
      </c>
      <c r="E30" s="15">
        <v>77.4</v>
      </c>
      <c r="F30" s="10"/>
      <c r="G30" s="14"/>
      <c r="H30" s="15"/>
      <c r="I30" s="10"/>
      <c r="J30" s="15"/>
      <c r="K30" s="10"/>
      <c r="L30" s="15"/>
      <c r="M30" s="15"/>
      <c r="N30" s="15"/>
      <c r="O30" s="15"/>
      <c r="P30" s="15"/>
      <c r="R30" s="91"/>
      <c r="S30" s="91"/>
    </row>
    <row r="31" spans="1:16" s="27" customFormat="1" ht="45" customHeight="1">
      <c r="A31" s="12">
        <v>14</v>
      </c>
      <c r="B31" s="9" t="s">
        <v>287</v>
      </c>
      <c r="C31" s="89" t="s">
        <v>499</v>
      </c>
      <c r="D31" s="279" t="s">
        <v>294</v>
      </c>
      <c r="E31" s="119">
        <v>180</v>
      </c>
      <c r="F31" s="10"/>
      <c r="G31" s="14"/>
      <c r="H31" s="15"/>
      <c r="I31" s="10"/>
      <c r="J31" s="15"/>
      <c r="K31" s="10"/>
      <c r="L31" s="15"/>
      <c r="M31" s="15"/>
      <c r="N31" s="15"/>
      <c r="O31" s="15"/>
      <c r="P31" s="15"/>
    </row>
    <row r="32" spans="1:18" s="27" customFormat="1" ht="13.5">
      <c r="A32" s="12">
        <v>15</v>
      </c>
      <c r="B32" s="9" t="s">
        <v>287</v>
      </c>
      <c r="C32" s="89" t="s">
        <v>250</v>
      </c>
      <c r="D32" s="6" t="s">
        <v>294</v>
      </c>
      <c r="E32" s="15">
        <v>17.95</v>
      </c>
      <c r="F32" s="10"/>
      <c r="G32" s="14"/>
      <c r="H32" s="15"/>
      <c r="I32" s="10"/>
      <c r="J32" s="15"/>
      <c r="K32" s="10"/>
      <c r="L32" s="15"/>
      <c r="M32" s="15"/>
      <c r="N32" s="15"/>
      <c r="O32" s="15"/>
      <c r="P32" s="15"/>
      <c r="R32" s="91"/>
    </row>
    <row r="33" spans="1:16" s="27" customFormat="1" ht="13.5">
      <c r="A33" s="12">
        <v>16</v>
      </c>
      <c r="B33" s="9" t="s">
        <v>287</v>
      </c>
      <c r="C33" s="89" t="s">
        <v>251</v>
      </c>
      <c r="D33" s="6" t="s">
        <v>294</v>
      </c>
      <c r="E33" s="15">
        <v>16.4</v>
      </c>
      <c r="F33" s="10"/>
      <c r="G33" s="14"/>
      <c r="H33" s="15"/>
      <c r="I33" s="10"/>
      <c r="J33" s="15"/>
      <c r="K33" s="10"/>
      <c r="L33" s="15"/>
      <c r="M33" s="15"/>
      <c r="N33" s="15"/>
      <c r="O33" s="15"/>
      <c r="P33" s="15"/>
    </row>
    <row r="34" spans="1:16" s="27" customFormat="1" ht="13.5">
      <c r="A34" s="12">
        <v>17</v>
      </c>
      <c r="B34" s="9" t="s">
        <v>287</v>
      </c>
      <c r="C34" s="89" t="s">
        <v>496</v>
      </c>
      <c r="D34" s="6" t="s">
        <v>294</v>
      </c>
      <c r="E34" s="15">
        <v>207.37</v>
      </c>
      <c r="F34" s="10"/>
      <c r="G34" s="14"/>
      <c r="H34" s="15"/>
      <c r="I34" s="10"/>
      <c r="J34" s="15"/>
      <c r="K34" s="10"/>
      <c r="L34" s="15"/>
      <c r="M34" s="15"/>
      <c r="N34" s="15"/>
      <c r="O34" s="15"/>
      <c r="P34" s="15"/>
    </row>
    <row r="35" spans="1:16" s="27" customFormat="1" ht="27">
      <c r="A35" s="12">
        <v>18</v>
      </c>
      <c r="B35" s="9" t="s">
        <v>287</v>
      </c>
      <c r="C35" s="89" t="s">
        <v>7</v>
      </c>
      <c r="D35" s="6" t="s">
        <v>288</v>
      </c>
      <c r="E35" s="15">
        <v>1</v>
      </c>
      <c r="F35" s="10"/>
      <c r="G35" s="14"/>
      <c r="H35" s="15"/>
      <c r="I35" s="10"/>
      <c r="J35" s="15"/>
      <c r="K35" s="10"/>
      <c r="L35" s="15"/>
      <c r="M35" s="15"/>
      <c r="N35" s="15"/>
      <c r="O35" s="15"/>
      <c r="P35" s="15"/>
    </row>
    <row r="36" spans="1:16" s="27" customFormat="1" ht="27">
      <c r="A36" s="12">
        <v>19</v>
      </c>
      <c r="B36" s="9" t="s">
        <v>289</v>
      </c>
      <c r="C36" s="89" t="s">
        <v>495</v>
      </c>
      <c r="D36" s="6" t="s">
        <v>355</v>
      </c>
      <c r="E36" s="15">
        <v>110</v>
      </c>
      <c r="F36" s="10"/>
      <c r="G36" s="14"/>
      <c r="H36" s="15"/>
      <c r="I36" s="10"/>
      <c r="J36" s="15"/>
      <c r="K36" s="10"/>
      <c r="L36" s="15"/>
      <c r="M36" s="15"/>
      <c r="N36" s="15"/>
      <c r="O36" s="15"/>
      <c r="P36" s="15"/>
    </row>
    <row r="37" spans="1:16" s="27" customFormat="1" ht="13.5">
      <c r="A37" s="21">
        <v>20</v>
      </c>
      <c r="B37" s="258" t="s">
        <v>287</v>
      </c>
      <c r="C37" s="271" t="s">
        <v>370</v>
      </c>
      <c r="D37" s="21" t="s">
        <v>358</v>
      </c>
      <c r="E37" s="261">
        <v>10</v>
      </c>
      <c r="F37" s="260"/>
      <c r="G37" s="268"/>
      <c r="H37" s="261"/>
      <c r="I37" s="260"/>
      <c r="J37" s="272"/>
      <c r="K37" s="260"/>
      <c r="L37" s="261"/>
      <c r="M37" s="261"/>
      <c r="N37" s="261"/>
      <c r="O37" s="261"/>
      <c r="P37" s="261"/>
    </row>
    <row r="38" spans="1:16" ht="13.5">
      <c r="A38" s="12"/>
      <c r="B38" s="9"/>
      <c r="C38" s="273" t="s">
        <v>500</v>
      </c>
      <c r="D38" s="6"/>
      <c r="E38" s="15"/>
      <c r="F38" s="10"/>
      <c r="G38" s="14"/>
      <c r="H38" s="15"/>
      <c r="I38" s="10"/>
      <c r="J38" s="15"/>
      <c r="K38" s="10"/>
      <c r="L38" s="29"/>
      <c r="M38" s="29"/>
      <c r="N38" s="29"/>
      <c r="O38" s="29"/>
      <c r="P38" s="29"/>
    </row>
    <row r="39" spans="1:16" s="84" customFormat="1" ht="13.5">
      <c r="A39" s="33"/>
      <c r="B39" s="81"/>
      <c r="C39" s="275" t="s">
        <v>501</v>
      </c>
      <c r="D39" s="57"/>
      <c r="E39" s="35"/>
      <c r="F39" s="32"/>
      <c r="G39" s="35"/>
      <c r="H39" s="15"/>
      <c r="I39" s="82"/>
      <c r="J39" s="35"/>
      <c r="K39" s="83"/>
      <c r="L39" s="35"/>
      <c r="N39" s="85"/>
      <c r="P39" s="85"/>
    </row>
    <row r="40" spans="1:16" s="27" customFormat="1" ht="27">
      <c r="A40" s="12">
        <v>21</v>
      </c>
      <c r="B40" s="9" t="s">
        <v>287</v>
      </c>
      <c r="C40" s="115" t="s">
        <v>506</v>
      </c>
      <c r="D40" s="279" t="s">
        <v>355</v>
      </c>
      <c r="E40" s="119">
        <v>1.6</v>
      </c>
      <c r="F40" s="10"/>
      <c r="G40" s="14"/>
      <c r="H40" s="15"/>
      <c r="I40" s="10"/>
      <c r="J40" s="15"/>
      <c r="K40" s="10"/>
      <c r="L40" s="15"/>
      <c r="M40" s="15"/>
      <c r="N40" s="15"/>
      <c r="O40" s="15"/>
      <c r="P40" s="15"/>
    </row>
    <row r="41" spans="1:16" s="27" customFormat="1" ht="27">
      <c r="A41" s="12">
        <v>22</v>
      </c>
      <c r="B41" s="9" t="s">
        <v>287</v>
      </c>
      <c r="C41" s="89" t="s">
        <v>502</v>
      </c>
      <c r="D41" s="6" t="s">
        <v>355</v>
      </c>
      <c r="E41" s="15">
        <v>2.2</v>
      </c>
      <c r="F41" s="10"/>
      <c r="G41" s="14"/>
      <c r="H41" s="15"/>
      <c r="I41" s="10"/>
      <c r="J41" s="15"/>
      <c r="K41" s="10"/>
      <c r="L41" s="15"/>
      <c r="M41" s="15"/>
      <c r="N41" s="15"/>
      <c r="O41" s="15"/>
      <c r="P41" s="15"/>
    </row>
    <row r="42" spans="1:16" s="27" customFormat="1" ht="30.75" customHeight="1">
      <c r="A42" s="21">
        <v>23</v>
      </c>
      <c r="B42" s="258" t="s">
        <v>287</v>
      </c>
      <c r="C42" s="280" t="s">
        <v>421</v>
      </c>
      <c r="D42" s="277" t="s">
        <v>359</v>
      </c>
      <c r="E42" s="281">
        <v>1</v>
      </c>
      <c r="F42" s="260"/>
      <c r="G42" s="268"/>
      <c r="H42" s="261"/>
      <c r="I42" s="260"/>
      <c r="J42" s="261"/>
      <c r="K42" s="260"/>
      <c r="L42" s="261"/>
      <c r="M42" s="261"/>
      <c r="N42" s="261"/>
      <c r="O42" s="261"/>
      <c r="P42" s="261"/>
    </row>
    <row r="43" spans="1:16" ht="13.5">
      <c r="A43" s="12"/>
      <c r="B43" s="9"/>
      <c r="C43" s="273" t="s">
        <v>528</v>
      </c>
      <c r="D43" s="6"/>
      <c r="E43" s="15"/>
      <c r="F43" s="10"/>
      <c r="G43" s="14"/>
      <c r="H43" s="15"/>
      <c r="I43" s="10"/>
      <c r="J43" s="15"/>
      <c r="K43" s="10"/>
      <c r="L43" s="29"/>
      <c r="M43" s="29"/>
      <c r="N43" s="29"/>
      <c r="O43" s="29"/>
      <c r="P43" s="29"/>
    </row>
    <row r="44" spans="1:16" ht="13.5">
      <c r="A44" s="12"/>
      <c r="B44" s="9"/>
      <c r="C44" s="2"/>
      <c r="D44" s="6"/>
      <c r="E44" s="15"/>
      <c r="F44" s="10"/>
      <c r="G44" s="14"/>
      <c r="H44" s="15"/>
      <c r="I44" s="10"/>
      <c r="J44" s="15"/>
      <c r="K44" s="10"/>
      <c r="L44" s="15"/>
      <c r="M44" s="15"/>
      <c r="N44" s="15"/>
      <c r="O44" s="15"/>
      <c r="P44" s="15"/>
    </row>
    <row r="45" spans="1:16" s="84" customFormat="1" ht="13.5">
      <c r="A45" s="33"/>
      <c r="B45" s="81"/>
      <c r="C45" s="34" t="s">
        <v>422</v>
      </c>
      <c r="D45" s="57"/>
      <c r="E45" s="35"/>
      <c r="F45" s="32"/>
      <c r="G45" s="35"/>
      <c r="H45" s="15"/>
      <c r="I45" s="82"/>
      <c r="J45" s="35"/>
      <c r="K45" s="83"/>
      <c r="L45" s="35"/>
      <c r="N45" s="85"/>
      <c r="P45" s="85"/>
    </row>
    <row r="46" spans="1:19" s="27" customFormat="1" ht="27">
      <c r="A46" s="12">
        <v>24</v>
      </c>
      <c r="B46" s="9" t="s">
        <v>287</v>
      </c>
      <c r="C46" s="89" t="s">
        <v>397</v>
      </c>
      <c r="D46" s="6" t="s">
        <v>358</v>
      </c>
      <c r="E46" s="100">
        <v>16</v>
      </c>
      <c r="F46" s="10"/>
      <c r="G46" s="14"/>
      <c r="H46" s="15"/>
      <c r="I46" s="10"/>
      <c r="J46" s="15"/>
      <c r="K46" s="10"/>
      <c r="L46" s="15"/>
      <c r="M46" s="15"/>
      <c r="N46" s="15"/>
      <c r="O46" s="15"/>
      <c r="P46" s="15"/>
      <c r="R46" s="91"/>
      <c r="S46" s="91"/>
    </row>
    <row r="47" spans="1:18" s="27" customFormat="1" ht="41.25">
      <c r="A47" s="12">
        <v>25</v>
      </c>
      <c r="B47" s="9" t="s">
        <v>287</v>
      </c>
      <c r="C47" s="89" t="s">
        <v>531</v>
      </c>
      <c r="D47" s="6" t="s">
        <v>288</v>
      </c>
      <c r="E47" s="15">
        <v>1</v>
      </c>
      <c r="F47" s="10"/>
      <c r="G47" s="14"/>
      <c r="H47" s="15"/>
      <c r="I47" s="10"/>
      <c r="J47" s="15"/>
      <c r="K47" s="10"/>
      <c r="L47" s="15"/>
      <c r="M47" s="15"/>
      <c r="N47" s="15"/>
      <c r="O47" s="15"/>
      <c r="P47" s="15"/>
      <c r="R47" s="10"/>
    </row>
    <row r="48" spans="1:16" s="27" customFormat="1" ht="27">
      <c r="A48" s="12">
        <v>26</v>
      </c>
      <c r="B48" s="9" t="s">
        <v>287</v>
      </c>
      <c r="C48" s="89" t="s">
        <v>419</v>
      </c>
      <c r="D48" s="6" t="s">
        <v>357</v>
      </c>
      <c r="E48" s="80">
        <v>0.032</v>
      </c>
      <c r="F48" s="55"/>
      <c r="G48" s="14"/>
      <c r="H48" s="56"/>
      <c r="I48" s="55"/>
      <c r="J48" s="56"/>
      <c r="K48" s="10"/>
      <c r="L48" s="15"/>
      <c r="M48" s="15"/>
      <c r="N48" s="15"/>
      <c r="O48" s="15"/>
      <c r="P48" s="15"/>
    </row>
    <row r="49" spans="1:16" s="27" customFormat="1" ht="27">
      <c r="A49" s="12">
        <v>27</v>
      </c>
      <c r="B49" s="9" t="s">
        <v>287</v>
      </c>
      <c r="C49" s="89" t="s">
        <v>395</v>
      </c>
      <c r="D49" s="6" t="s">
        <v>358</v>
      </c>
      <c r="E49" s="100">
        <v>6</v>
      </c>
      <c r="F49" s="10"/>
      <c r="G49" s="14"/>
      <c r="H49" s="15"/>
      <c r="I49" s="10"/>
      <c r="J49" s="15"/>
      <c r="K49" s="55"/>
      <c r="L49" s="15"/>
      <c r="M49" s="15"/>
      <c r="N49" s="15"/>
      <c r="O49" s="15"/>
      <c r="P49" s="15"/>
    </row>
    <row r="50" spans="1:16" s="27" customFormat="1" ht="27">
      <c r="A50" s="12">
        <v>28</v>
      </c>
      <c r="B50" s="9" t="s">
        <v>287</v>
      </c>
      <c r="C50" s="89" t="s">
        <v>396</v>
      </c>
      <c r="D50" s="6" t="s">
        <v>358</v>
      </c>
      <c r="E50" s="100">
        <v>2</v>
      </c>
      <c r="F50" s="10"/>
      <c r="G50" s="14"/>
      <c r="H50" s="15"/>
      <c r="I50" s="10"/>
      <c r="J50" s="15"/>
      <c r="K50" s="55"/>
      <c r="L50" s="15"/>
      <c r="M50" s="15"/>
      <c r="N50" s="15"/>
      <c r="O50" s="15"/>
      <c r="P50" s="15"/>
    </row>
    <row r="51" spans="1:16" s="27" customFormat="1" ht="27">
      <c r="A51" s="12">
        <v>29</v>
      </c>
      <c r="B51" s="9" t="s">
        <v>287</v>
      </c>
      <c r="C51" s="89" t="s">
        <v>401</v>
      </c>
      <c r="D51" s="6" t="s">
        <v>357</v>
      </c>
      <c r="E51" s="80">
        <v>1.182</v>
      </c>
      <c r="F51" s="55"/>
      <c r="G51" s="14"/>
      <c r="H51" s="15"/>
      <c r="I51" s="55"/>
      <c r="J51" s="56"/>
      <c r="K51" s="55"/>
      <c r="L51" s="15"/>
      <c r="M51" s="15"/>
      <c r="N51" s="15"/>
      <c r="O51" s="15"/>
      <c r="P51" s="15"/>
    </row>
    <row r="52" spans="1:16" s="27" customFormat="1" ht="27">
      <c r="A52" s="12">
        <v>30</v>
      </c>
      <c r="B52" s="9" t="s">
        <v>287</v>
      </c>
      <c r="C52" s="89" t="s">
        <v>402</v>
      </c>
      <c r="D52" s="6" t="s">
        <v>357</v>
      </c>
      <c r="E52" s="80">
        <v>0.136</v>
      </c>
      <c r="F52" s="55"/>
      <c r="G52" s="14"/>
      <c r="H52" s="15"/>
      <c r="I52" s="55"/>
      <c r="J52" s="56"/>
      <c r="K52" s="55"/>
      <c r="L52" s="15"/>
      <c r="M52" s="15"/>
      <c r="N52" s="15"/>
      <c r="O52" s="15"/>
      <c r="P52" s="15"/>
    </row>
    <row r="53" spans="1:16" s="27" customFormat="1" ht="27">
      <c r="A53" s="12">
        <v>31</v>
      </c>
      <c r="B53" s="9" t="s">
        <v>287</v>
      </c>
      <c r="C53" s="89" t="s">
        <v>403</v>
      </c>
      <c r="D53" s="6" t="s">
        <v>357</v>
      </c>
      <c r="E53" s="80">
        <v>0.394</v>
      </c>
      <c r="F53" s="55"/>
      <c r="G53" s="14"/>
      <c r="H53" s="15"/>
      <c r="I53" s="55"/>
      <c r="J53" s="56"/>
      <c r="K53" s="55"/>
      <c r="L53" s="15"/>
      <c r="M53" s="15"/>
      <c r="N53" s="15"/>
      <c r="O53" s="15"/>
      <c r="P53" s="15"/>
    </row>
    <row r="54" spans="1:16" s="27" customFormat="1" ht="40.5" customHeight="1">
      <c r="A54" s="12">
        <v>32</v>
      </c>
      <c r="B54" s="9" t="s">
        <v>287</v>
      </c>
      <c r="C54" s="89" t="s">
        <v>404</v>
      </c>
      <c r="D54" s="6" t="s">
        <v>357</v>
      </c>
      <c r="E54" s="80">
        <v>0.242</v>
      </c>
      <c r="F54" s="55"/>
      <c r="G54" s="14"/>
      <c r="H54" s="15"/>
      <c r="I54" s="55"/>
      <c r="J54" s="56"/>
      <c r="K54" s="55"/>
      <c r="L54" s="15"/>
      <c r="M54" s="15"/>
      <c r="N54" s="15"/>
      <c r="O54" s="15"/>
      <c r="P54" s="15"/>
    </row>
    <row r="55" spans="1:18" s="27" customFormat="1" ht="41.25">
      <c r="A55" s="12">
        <v>33</v>
      </c>
      <c r="B55" s="9" t="s">
        <v>287</v>
      </c>
      <c r="C55" s="89" t="s">
        <v>405</v>
      </c>
      <c r="D55" s="6" t="s">
        <v>357</v>
      </c>
      <c r="E55" s="80">
        <v>0.053</v>
      </c>
      <c r="F55" s="55"/>
      <c r="G55" s="14"/>
      <c r="H55" s="15"/>
      <c r="I55" s="55"/>
      <c r="J55" s="56"/>
      <c r="K55" s="55"/>
      <c r="L55" s="15"/>
      <c r="M55" s="15"/>
      <c r="N55" s="15"/>
      <c r="O55" s="15"/>
      <c r="P55" s="15"/>
      <c r="R55" s="114"/>
    </row>
    <row r="56" spans="1:16" s="27" customFormat="1" ht="13.5">
      <c r="A56" s="12">
        <v>34</v>
      </c>
      <c r="B56" s="9" t="s">
        <v>287</v>
      </c>
      <c r="C56" s="89" t="s">
        <v>406</v>
      </c>
      <c r="D56" s="6" t="s">
        <v>357</v>
      </c>
      <c r="E56" s="80">
        <v>0.004</v>
      </c>
      <c r="F56" s="55"/>
      <c r="G56" s="14"/>
      <c r="H56" s="56"/>
      <c r="I56" s="55"/>
      <c r="J56" s="56"/>
      <c r="K56" s="55"/>
      <c r="L56" s="15"/>
      <c r="M56" s="15"/>
      <c r="N56" s="15"/>
      <c r="O56" s="15"/>
      <c r="P56" s="15"/>
    </row>
    <row r="57" spans="1:18" s="27" customFormat="1" ht="13.5">
      <c r="A57" s="12">
        <v>35</v>
      </c>
      <c r="B57" s="9" t="s">
        <v>287</v>
      </c>
      <c r="C57" s="89" t="s">
        <v>407</v>
      </c>
      <c r="D57" s="6" t="s">
        <v>357</v>
      </c>
      <c r="E57" s="80">
        <v>0.004</v>
      </c>
      <c r="F57" s="55"/>
      <c r="G57" s="14"/>
      <c r="H57" s="56"/>
      <c r="I57" s="55"/>
      <c r="J57" s="56"/>
      <c r="K57" s="55"/>
      <c r="L57" s="15"/>
      <c r="M57" s="15"/>
      <c r="N57" s="15"/>
      <c r="O57" s="15"/>
      <c r="P57" s="15"/>
      <c r="R57" s="114"/>
    </row>
    <row r="58" spans="1:16" s="27" customFormat="1" ht="13.5">
      <c r="A58" s="12">
        <v>36</v>
      </c>
      <c r="B58" s="9" t="s">
        <v>287</v>
      </c>
      <c r="C58" s="89" t="s">
        <v>408</v>
      </c>
      <c r="D58" s="6" t="s">
        <v>357</v>
      </c>
      <c r="E58" s="80">
        <v>0.0006</v>
      </c>
      <c r="F58" s="55"/>
      <c r="G58" s="14"/>
      <c r="H58" s="56"/>
      <c r="I58" s="55"/>
      <c r="J58" s="56"/>
      <c r="K58" s="55"/>
      <c r="L58" s="15"/>
      <c r="M58" s="15"/>
      <c r="N58" s="15"/>
      <c r="O58" s="15"/>
      <c r="P58" s="15"/>
    </row>
    <row r="59" spans="1:16" s="27" customFormat="1" ht="13.5">
      <c r="A59" s="12">
        <v>37</v>
      </c>
      <c r="B59" s="9" t="s">
        <v>287</v>
      </c>
      <c r="C59" s="89" t="s">
        <v>409</v>
      </c>
      <c r="D59" s="6" t="s">
        <v>357</v>
      </c>
      <c r="E59" s="80">
        <v>0.0005</v>
      </c>
      <c r="F59" s="55"/>
      <c r="G59" s="14"/>
      <c r="H59" s="56"/>
      <c r="I59" s="55"/>
      <c r="J59" s="56"/>
      <c r="K59" s="55"/>
      <c r="L59" s="15"/>
      <c r="M59" s="15"/>
      <c r="N59" s="15"/>
      <c r="O59" s="15"/>
      <c r="P59" s="15"/>
    </row>
    <row r="60" spans="1:16" s="113" customFormat="1" ht="28.5">
      <c r="A60" s="12">
        <v>38</v>
      </c>
      <c r="B60" s="9" t="s">
        <v>287</v>
      </c>
      <c r="C60" s="89" t="s">
        <v>364</v>
      </c>
      <c r="D60" s="6" t="s">
        <v>294</v>
      </c>
      <c r="E60" s="15">
        <v>80.64</v>
      </c>
      <c r="F60" s="10"/>
      <c r="G60" s="14"/>
      <c r="H60" s="15"/>
      <c r="I60" s="10"/>
      <c r="J60" s="15"/>
      <c r="K60" s="10"/>
      <c r="L60" s="15"/>
      <c r="M60" s="15"/>
      <c r="N60" s="15"/>
      <c r="O60" s="15"/>
      <c r="P60" s="15"/>
    </row>
    <row r="61" spans="1:16" s="27" customFormat="1" ht="41.25">
      <c r="A61" s="12">
        <v>39</v>
      </c>
      <c r="B61" s="9" t="s">
        <v>287</v>
      </c>
      <c r="C61" s="89" t="s">
        <v>532</v>
      </c>
      <c r="D61" s="6" t="s">
        <v>350</v>
      </c>
      <c r="E61" s="15">
        <v>64.21</v>
      </c>
      <c r="F61" s="10"/>
      <c r="G61" s="14"/>
      <c r="H61" s="15"/>
      <c r="I61" s="10"/>
      <c r="J61" s="15"/>
      <c r="K61" s="10"/>
      <c r="L61" s="15"/>
      <c r="M61" s="15"/>
      <c r="N61" s="15"/>
      <c r="O61" s="15"/>
      <c r="P61" s="15"/>
    </row>
    <row r="62" spans="1:16" s="27" customFormat="1" ht="54.75">
      <c r="A62" s="12">
        <v>40</v>
      </c>
      <c r="B62" s="9" t="s">
        <v>287</v>
      </c>
      <c r="C62" s="89" t="s">
        <v>412</v>
      </c>
      <c r="D62" s="6" t="s">
        <v>355</v>
      </c>
      <c r="E62" s="15">
        <v>0.6</v>
      </c>
      <c r="F62" s="10"/>
      <c r="G62" s="14"/>
      <c r="H62" s="15"/>
      <c r="I62" s="10"/>
      <c r="J62" s="15"/>
      <c r="K62" s="10"/>
      <c r="L62" s="15"/>
      <c r="M62" s="15"/>
      <c r="N62" s="15"/>
      <c r="O62" s="15"/>
      <c r="P62" s="15"/>
    </row>
    <row r="63" spans="1:18" s="27" customFormat="1" ht="41.25">
      <c r="A63" s="12">
        <v>41</v>
      </c>
      <c r="B63" s="9" t="s">
        <v>287</v>
      </c>
      <c r="C63" s="89" t="s">
        <v>538</v>
      </c>
      <c r="D63" s="6" t="s">
        <v>355</v>
      </c>
      <c r="E63" s="15">
        <v>6.85</v>
      </c>
      <c r="F63" s="10"/>
      <c r="G63" s="14"/>
      <c r="H63" s="15"/>
      <c r="I63" s="10"/>
      <c r="J63" s="15"/>
      <c r="K63" s="10"/>
      <c r="L63" s="15"/>
      <c r="M63" s="15"/>
      <c r="N63" s="15"/>
      <c r="O63" s="15"/>
      <c r="P63" s="15"/>
      <c r="R63" s="10"/>
    </row>
    <row r="64" spans="1:16" s="27" customFormat="1" ht="13.5">
      <c r="A64" s="12">
        <v>42</v>
      </c>
      <c r="B64" s="9" t="s">
        <v>287</v>
      </c>
      <c r="C64" s="89" t="s">
        <v>410</v>
      </c>
      <c r="D64" s="6" t="s">
        <v>357</v>
      </c>
      <c r="E64" s="80">
        <v>0.524</v>
      </c>
      <c r="F64" s="10"/>
      <c r="G64" s="14"/>
      <c r="H64" s="56"/>
      <c r="I64" s="55"/>
      <c r="J64" s="15"/>
      <c r="K64" s="10"/>
      <c r="L64" s="15"/>
      <c r="M64" s="15"/>
      <c r="N64" s="15"/>
      <c r="O64" s="15"/>
      <c r="P64" s="15"/>
    </row>
    <row r="65" spans="1:16" s="27" customFormat="1" ht="13.5">
      <c r="A65" s="12">
        <v>43</v>
      </c>
      <c r="B65" s="9" t="s">
        <v>287</v>
      </c>
      <c r="C65" s="89" t="s">
        <v>411</v>
      </c>
      <c r="D65" s="6" t="s">
        <v>357</v>
      </c>
      <c r="E65" s="80">
        <v>0.086</v>
      </c>
      <c r="F65" s="10"/>
      <c r="G65" s="14"/>
      <c r="H65" s="56"/>
      <c r="I65" s="55"/>
      <c r="J65" s="15"/>
      <c r="K65" s="10"/>
      <c r="L65" s="15"/>
      <c r="M65" s="15"/>
      <c r="N65" s="15"/>
      <c r="O65" s="15"/>
      <c r="P65" s="15"/>
    </row>
    <row r="66" spans="1:16" s="27" customFormat="1" ht="13.5">
      <c r="A66" s="12"/>
      <c r="B66" s="9"/>
      <c r="C66" s="128" t="s">
        <v>413</v>
      </c>
      <c r="D66" s="6"/>
      <c r="E66" s="15"/>
      <c r="F66" s="10"/>
      <c r="G66" s="14"/>
      <c r="H66" s="15"/>
      <c r="I66" s="10"/>
      <c r="J66" s="15"/>
      <c r="K66" s="10"/>
      <c r="L66" s="15"/>
      <c r="M66" s="15"/>
      <c r="N66" s="15"/>
      <c r="O66" s="15"/>
      <c r="P66" s="15"/>
    </row>
    <row r="67" spans="1:19" s="27" customFormat="1" ht="27">
      <c r="A67" s="12">
        <v>44</v>
      </c>
      <c r="B67" s="9" t="s">
        <v>287</v>
      </c>
      <c r="C67" s="89" t="s">
        <v>544</v>
      </c>
      <c r="D67" s="6" t="s">
        <v>358</v>
      </c>
      <c r="E67" s="100">
        <v>6</v>
      </c>
      <c r="F67" s="10"/>
      <c r="G67" s="14"/>
      <c r="H67" s="15"/>
      <c r="I67" s="10"/>
      <c r="J67" s="15"/>
      <c r="K67" s="10"/>
      <c r="L67" s="15"/>
      <c r="M67" s="15"/>
      <c r="N67" s="15"/>
      <c r="O67" s="15"/>
      <c r="P67" s="15"/>
      <c r="R67" s="91"/>
      <c r="S67" s="91"/>
    </row>
    <row r="68" spans="1:16" s="27" customFormat="1" ht="27" customHeight="1">
      <c r="A68" s="12">
        <v>45</v>
      </c>
      <c r="B68" s="9" t="s">
        <v>287</v>
      </c>
      <c r="C68" s="89" t="s">
        <v>545</v>
      </c>
      <c r="D68" s="6" t="s">
        <v>357</v>
      </c>
      <c r="E68" s="80">
        <v>0.184</v>
      </c>
      <c r="F68" s="55"/>
      <c r="G68" s="14"/>
      <c r="H68" s="15"/>
      <c r="I68" s="55"/>
      <c r="J68" s="56"/>
      <c r="K68" s="55"/>
      <c r="L68" s="15"/>
      <c r="M68" s="15"/>
      <c r="N68" s="15"/>
      <c r="O68" s="15"/>
      <c r="P68" s="15"/>
    </row>
    <row r="69" spans="1:18" s="27" customFormat="1" ht="13.5">
      <c r="A69" s="12">
        <v>46</v>
      </c>
      <c r="B69" s="9" t="s">
        <v>287</v>
      </c>
      <c r="C69" s="89" t="s">
        <v>542</v>
      </c>
      <c r="D69" s="6" t="s">
        <v>357</v>
      </c>
      <c r="E69" s="80">
        <v>0.044</v>
      </c>
      <c r="F69" s="55"/>
      <c r="G69" s="14"/>
      <c r="H69" s="15"/>
      <c r="I69" s="55"/>
      <c r="J69" s="56"/>
      <c r="K69" s="55"/>
      <c r="L69" s="15"/>
      <c r="M69" s="15"/>
      <c r="N69" s="15"/>
      <c r="O69" s="15"/>
      <c r="P69" s="15"/>
      <c r="R69" s="114"/>
    </row>
    <row r="70" spans="1:16" s="113" customFormat="1" ht="42">
      <c r="A70" s="12">
        <v>47</v>
      </c>
      <c r="B70" s="9" t="s">
        <v>287</v>
      </c>
      <c r="C70" s="89" t="s">
        <v>543</v>
      </c>
      <c r="D70" s="6" t="s">
        <v>294</v>
      </c>
      <c r="E70" s="15">
        <v>4.8</v>
      </c>
      <c r="F70" s="10"/>
      <c r="G70" s="14"/>
      <c r="H70" s="15"/>
      <c r="I70" s="10"/>
      <c r="J70" s="15"/>
      <c r="K70" s="10"/>
      <c r="L70" s="15"/>
      <c r="M70" s="15"/>
      <c r="N70" s="15"/>
      <c r="O70" s="15"/>
      <c r="P70" s="15"/>
    </row>
    <row r="71" spans="1:16" s="27" customFormat="1" ht="27">
      <c r="A71" s="12">
        <v>48</v>
      </c>
      <c r="B71" s="9" t="s">
        <v>287</v>
      </c>
      <c r="C71" s="89" t="s">
        <v>414</v>
      </c>
      <c r="D71" s="6" t="s">
        <v>355</v>
      </c>
      <c r="E71" s="15">
        <v>0.1</v>
      </c>
      <c r="F71" s="10"/>
      <c r="G71" s="14"/>
      <c r="H71" s="15"/>
      <c r="I71" s="10"/>
      <c r="J71" s="15"/>
      <c r="K71" s="10"/>
      <c r="L71" s="15"/>
      <c r="M71" s="15"/>
      <c r="N71" s="15"/>
      <c r="O71" s="15"/>
      <c r="P71" s="15"/>
    </row>
    <row r="72" spans="1:19" s="27" customFormat="1" ht="13.5">
      <c r="A72" s="12">
        <v>49</v>
      </c>
      <c r="B72" s="9" t="s">
        <v>287</v>
      </c>
      <c r="C72" s="3" t="s">
        <v>415</v>
      </c>
      <c r="D72" s="6" t="s">
        <v>355</v>
      </c>
      <c r="E72" s="15">
        <v>0.2</v>
      </c>
      <c r="F72" s="10"/>
      <c r="G72" s="14"/>
      <c r="H72" s="15"/>
      <c r="I72" s="10"/>
      <c r="J72" s="15"/>
      <c r="K72" s="10"/>
      <c r="L72" s="15"/>
      <c r="M72" s="15"/>
      <c r="N72" s="15"/>
      <c r="O72" s="15"/>
      <c r="P72" s="15"/>
      <c r="R72" s="91"/>
      <c r="S72" s="91"/>
    </row>
    <row r="73" spans="1:19" s="27" customFormat="1" ht="27">
      <c r="A73" s="12">
        <v>50</v>
      </c>
      <c r="B73" s="9" t="s">
        <v>287</v>
      </c>
      <c r="C73" s="282" t="s">
        <v>546</v>
      </c>
      <c r="D73" s="6" t="s">
        <v>357</v>
      </c>
      <c r="E73" s="15">
        <v>0.6</v>
      </c>
      <c r="F73" s="10"/>
      <c r="G73" s="14"/>
      <c r="H73" s="15"/>
      <c r="I73" s="10"/>
      <c r="J73" s="15"/>
      <c r="K73" s="10"/>
      <c r="L73" s="15"/>
      <c r="M73" s="15"/>
      <c r="N73" s="15"/>
      <c r="O73" s="15"/>
      <c r="P73" s="15"/>
      <c r="R73" s="91"/>
      <c r="S73" s="91"/>
    </row>
    <row r="74" spans="1:19" s="27" customFormat="1" ht="41.25">
      <c r="A74" s="12">
        <v>51</v>
      </c>
      <c r="B74" s="9" t="s">
        <v>287</v>
      </c>
      <c r="C74" s="282" t="s">
        <v>547</v>
      </c>
      <c r="D74" s="6" t="s">
        <v>288</v>
      </c>
      <c r="E74" s="15">
        <v>1</v>
      </c>
      <c r="F74" s="10"/>
      <c r="G74" s="14"/>
      <c r="H74" s="15"/>
      <c r="I74" s="10"/>
      <c r="J74" s="15"/>
      <c r="K74" s="10"/>
      <c r="L74" s="15"/>
      <c r="M74" s="15"/>
      <c r="N74" s="15"/>
      <c r="O74" s="15"/>
      <c r="P74" s="15"/>
      <c r="R74" s="91"/>
      <c r="S74" s="91"/>
    </row>
    <row r="75" spans="1:16" s="113" customFormat="1" ht="28.5">
      <c r="A75" s="12">
        <v>52</v>
      </c>
      <c r="B75" s="9" t="s">
        <v>287</v>
      </c>
      <c r="C75" s="89" t="s">
        <v>364</v>
      </c>
      <c r="D75" s="6" t="s">
        <v>294</v>
      </c>
      <c r="E75" s="15">
        <v>32.4</v>
      </c>
      <c r="F75" s="10"/>
      <c r="G75" s="14"/>
      <c r="H75" s="15"/>
      <c r="I75" s="10"/>
      <c r="J75" s="15"/>
      <c r="K75" s="10"/>
      <c r="L75" s="15"/>
      <c r="M75" s="15"/>
      <c r="N75" s="15"/>
      <c r="O75" s="15"/>
      <c r="P75" s="15"/>
    </row>
    <row r="76" spans="1:19" s="27" customFormat="1" ht="13.5">
      <c r="A76" s="12"/>
      <c r="B76" s="9"/>
      <c r="C76" s="120" t="s">
        <v>541</v>
      </c>
      <c r="D76" s="6"/>
      <c r="E76" s="15"/>
      <c r="F76" s="10"/>
      <c r="G76" s="14"/>
      <c r="H76" s="15"/>
      <c r="I76" s="10"/>
      <c r="J76" s="15"/>
      <c r="K76" s="10"/>
      <c r="L76" s="15"/>
      <c r="M76" s="15"/>
      <c r="N76" s="15"/>
      <c r="O76" s="15"/>
      <c r="P76" s="15"/>
      <c r="R76" s="91"/>
      <c r="S76" s="91"/>
    </row>
    <row r="77" spans="1:18" s="27" customFormat="1" ht="41.25" customHeight="1">
      <c r="A77" s="12">
        <v>53</v>
      </c>
      <c r="B77" s="9" t="s">
        <v>287</v>
      </c>
      <c r="C77" s="89" t="s">
        <v>539</v>
      </c>
      <c r="D77" s="6" t="s">
        <v>424</v>
      </c>
      <c r="E77" s="15">
        <v>2</v>
      </c>
      <c r="F77" s="10"/>
      <c r="G77" s="14"/>
      <c r="H77" s="15"/>
      <c r="I77" s="10"/>
      <c r="J77" s="15"/>
      <c r="K77" s="10"/>
      <c r="L77" s="15"/>
      <c r="M77" s="15"/>
      <c r="N77" s="15"/>
      <c r="O77" s="15"/>
      <c r="P77" s="15"/>
      <c r="R77" s="10"/>
    </row>
    <row r="78" spans="1:18" s="27" customFormat="1" ht="54.75">
      <c r="A78" s="21">
        <v>54</v>
      </c>
      <c r="B78" s="258" t="s">
        <v>287</v>
      </c>
      <c r="C78" s="280" t="s">
        <v>540</v>
      </c>
      <c r="D78" s="277" t="s">
        <v>424</v>
      </c>
      <c r="E78" s="261">
        <v>2</v>
      </c>
      <c r="F78" s="260"/>
      <c r="G78" s="268"/>
      <c r="H78" s="261"/>
      <c r="I78" s="260"/>
      <c r="J78" s="261"/>
      <c r="K78" s="260"/>
      <c r="L78" s="261"/>
      <c r="M78" s="261"/>
      <c r="N78" s="261"/>
      <c r="O78" s="261"/>
      <c r="P78" s="261"/>
      <c r="R78" s="10"/>
    </row>
    <row r="79" spans="1:16" ht="13.5">
      <c r="A79" s="12"/>
      <c r="B79" s="9"/>
      <c r="C79" s="273" t="s">
        <v>548</v>
      </c>
      <c r="D79" s="6"/>
      <c r="E79" s="15"/>
      <c r="F79" s="10"/>
      <c r="G79" s="14"/>
      <c r="H79" s="15"/>
      <c r="I79" s="10"/>
      <c r="J79" s="15"/>
      <c r="K79" s="10"/>
      <c r="L79" s="29"/>
      <c r="M79" s="29"/>
      <c r="N79" s="29"/>
      <c r="O79" s="29"/>
      <c r="P79" s="29"/>
    </row>
    <row r="80" spans="1:16" ht="13.5">
      <c r="A80" s="12"/>
      <c r="B80" s="9"/>
      <c r="C80" s="2"/>
      <c r="D80" s="6"/>
      <c r="E80" s="15"/>
      <c r="F80" s="10"/>
      <c r="G80" s="14"/>
      <c r="H80" s="15"/>
      <c r="I80" s="10"/>
      <c r="J80" s="15"/>
      <c r="K80" s="10"/>
      <c r="L80" s="15"/>
      <c r="M80" s="15"/>
      <c r="N80" s="15"/>
      <c r="O80" s="15"/>
      <c r="P80" s="15"/>
    </row>
    <row r="81" spans="1:16" s="84" customFormat="1" ht="13.5">
      <c r="A81" s="33"/>
      <c r="B81" s="81"/>
      <c r="C81" s="34" t="s">
        <v>533</v>
      </c>
      <c r="D81" s="57"/>
      <c r="E81" s="35"/>
      <c r="F81" s="32"/>
      <c r="G81" s="35"/>
      <c r="H81" s="15"/>
      <c r="I81" s="82"/>
      <c r="J81" s="35"/>
      <c r="K81" s="83"/>
      <c r="L81" s="35"/>
      <c r="N81" s="85"/>
      <c r="P81" s="85"/>
    </row>
    <row r="82" spans="1:19" s="27" customFormat="1" ht="27">
      <c r="A82" s="12">
        <v>55</v>
      </c>
      <c r="B82" s="9" t="s">
        <v>287</v>
      </c>
      <c r="C82" s="123" t="s">
        <v>416</v>
      </c>
      <c r="D82" s="6" t="s">
        <v>359</v>
      </c>
      <c r="E82" s="100">
        <v>4</v>
      </c>
      <c r="F82" s="10"/>
      <c r="G82" s="14"/>
      <c r="H82" s="15"/>
      <c r="I82" s="10"/>
      <c r="J82" s="15"/>
      <c r="K82" s="10"/>
      <c r="L82" s="15"/>
      <c r="M82" s="15"/>
      <c r="N82" s="15"/>
      <c r="O82" s="15"/>
      <c r="P82" s="15"/>
      <c r="S82" s="30"/>
    </row>
    <row r="83" spans="1:16" s="27" customFormat="1" ht="41.25">
      <c r="A83" s="12">
        <v>56</v>
      </c>
      <c r="B83" s="9" t="s">
        <v>287</v>
      </c>
      <c r="C83" s="89" t="s">
        <v>534</v>
      </c>
      <c r="D83" s="6" t="s">
        <v>357</v>
      </c>
      <c r="E83" s="80" t="s">
        <v>535</v>
      </c>
      <c r="F83" s="55"/>
      <c r="G83" s="14"/>
      <c r="H83" s="15"/>
      <c r="I83" s="55"/>
      <c r="J83" s="56"/>
      <c r="K83" s="55"/>
      <c r="L83" s="15"/>
      <c r="M83" s="15"/>
      <c r="N83" s="15"/>
      <c r="O83" s="15"/>
      <c r="P83" s="15"/>
    </row>
    <row r="84" spans="1:16" s="27" customFormat="1" ht="27">
      <c r="A84" s="12">
        <v>57</v>
      </c>
      <c r="B84" s="9" t="s">
        <v>287</v>
      </c>
      <c r="C84" s="89" t="s">
        <v>417</v>
      </c>
      <c r="D84" s="6" t="s">
        <v>294</v>
      </c>
      <c r="E84" s="15">
        <v>32.84</v>
      </c>
      <c r="F84" s="10"/>
      <c r="G84" s="14"/>
      <c r="H84" s="15"/>
      <c r="I84" s="10"/>
      <c r="J84" s="15"/>
      <c r="K84" s="10"/>
      <c r="L84" s="15"/>
      <c r="M84" s="15"/>
      <c r="N84" s="15"/>
      <c r="O84" s="15"/>
      <c r="P84" s="15"/>
    </row>
    <row r="85" spans="1:16" s="27" customFormat="1" ht="41.25">
      <c r="A85" s="12">
        <v>58</v>
      </c>
      <c r="B85" s="9" t="s">
        <v>287</v>
      </c>
      <c r="C85" s="89" t="s">
        <v>418</v>
      </c>
      <c r="D85" s="6" t="s">
        <v>355</v>
      </c>
      <c r="E85" s="15">
        <v>0.2</v>
      </c>
      <c r="F85" s="10"/>
      <c r="G85" s="14"/>
      <c r="H85" s="15"/>
      <c r="I85" s="10"/>
      <c r="J85" s="15"/>
      <c r="K85" s="10"/>
      <c r="L85" s="15"/>
      <c r="M85" s="15"/>
      <c r="N85" s="15"/>
      <c r="O85" s="15"/>
      <c r="P85" s="15"/>
    </row>
    <row r="86" spans="1:16" s="27" customFormat="1" ht="41.25">
      <c r="A86" s="12">
        <v>59</v>
      </c>
      <c r="B86" s="9" t="s">
        <v>287</v>
      </c>
      <c r="C86" s="89" t="s">
        <v>536</v>
      </c>
      <c r="D86" s="6" t="s">
        <v>358</v>
      </c>
      <c r="E86" s="15">
        <v>21</v>
      </c>
      <c r="F86" s="10"/>
      <c r="G86" s="14"/>
      <c r="H86" s="15"/>
      <c r="I86" s="10"/>
      <c r="J86" s="15"/>
      <c r="K86" s="10"/>
      <c r="L86" s="15"/>
      <c r="M86" s="15"/>
      <c r="N86" s="15"/>
      <c r="O86" s="15"/>
      <c r="P86" s="15"/>
    </row>
    <row r="87" spans="1:16" s="27" customFormat="1" ht="27">
      <c r="A87" s="12">
        <v>60</v>
      </c>
      <c r="B87" s="9" t="s">
        <v>287</v>
      </c>
      <c r="C87" s="89" t="s">
        <v>537</v>
      </c>
      <c r="D87" s="6" t="s">
        <v>294</v>
      </c>
      <c r="E87" s="15">
        <v>1.2</v>
      </c>
      <c r="F87" s="10"/>
      <c r="G87" s="14"/>
      <c r="H87" s="56"/>
      <c r="I87" s="55"/>
      <c r="J87" s="15"/>
      <c r="K87" s="10"/>
      <c r="L87" s="15"/>
      <c r="M87" s="15"/>
      <c r="N87" s="15"/>
      <c r="O87" s="15"/>
      <c r="P87" s="15"/>
    </row>
    <row r="88" spans="1:16" s="27" customFormat="1" ht="54.75">
      <c r="A88" s="12">
        <v>61</v>
      </c>
      <c r="B88" s="9" t="s">
        <v>287</v>
      </c>
      <c r="C88" s="89" t="s">
        <v>580</v>
      </c>
      <c r="D88" s="6" t="s">
        <v>350</v>
      </c>
      <c r="E88" s="15">
        <v>23.3</v>
      </c>
      <c r="F88" s="10"/>
      <c r="G88" s="14"/>
      <c r="H88" s="15"/>
      <c r="I88" s="10"/>
      <c r="J88" s="15"/>
      <c r="K88" s="10"/>
      <c r="L88" s="15"/>
      <c r="M88" s="15"/>
      <c r="N88" s="15"/>
      <c r="O88" s="15"/>
      <c r="P88" s="15"/>
    </row>
    <row r="89" spans="1:16" s="27" customFormat="1" ht="46.5" customHeight="1">
      <c r="A89" s="12">
        <v>62</v>
      </c>
      <c r="B89" s="9" t="s">
        <v>287</v>
      </c>
      <c r="C89" s="89" t="s">
        <v>579</v>
      </c>
      <c r="D89" s="6" t="s">
        <v>350</v>
      </c>
      <c r="E89" s="15">
        <v>15</v>
      </c>
      <c r="F89" s="10"/>
      <c r="G89" s="14"/>
      <c r="H89" s="15"/>
      <c r="I89" s="10"/>
      <c r="J89" s="15"/>
      <c r="K89" s="10"/>
      <c r="L89" s="15"/>
      <c r="M89" s="15"/>
      <c r="N89" s="15"/>
      <c r="O89" s="15"/>
      <c r="P89" s="15"/>
    </row>
    <row r="90" spans="1:16" s="27" customFormat="1" ht="41.25">
      <c r="A90" s="12">
        <v>63</v>
      </c>
      <c r="B90" s="9" t="s">
        <v>287</v>
      </c>
      <c r="C90" s="89" t="s">
        <v>6</v>
      </c>
      <c r="D90" s="6" t="s">
        <v>350</v>
      </c>
      <c r="E90" s="15">
        <v>4.8</v>
      </c>
      <c r="F90" s="10"/>
      <c r="G90" s="14"/>
      <c r="H90" s="15"/>
      <c r="I90" s="10"/>
      <c r="J90" s="15"/>
      <c r="K90" s="10"/>
      <c r="L90" s="15"/>
      <c r="M90" s="15"/>
      <c r="N90" s="15"/>
      <c r="O90" s="15"/>
      <c r="P90" s="15"/>
    </row>
    <row r="91" spans="1:16" s="27" customFormat="1" ht="41.25">
      <c r="A91" s="12">
        <v>64</v>
      </c>
      <c r="B91" s="9" t="s">
        <v>287</v>
      </c>
      <c r="C91" s="89" t="s">
        <v>578</v>
      </c>
      <c r="D91" s="6" t="s">
        <v>350</v>
      </c>
      <c r="E91" s="15">
        <v>6</v>
      </c>
      <c r="F91" s="10"/>
      <c r="G91" s="14"/>
      <c r="H91" s="15"/>
      <c r="I91" s="10"/>
      <c r="J91" s="15"/>
      <c r="K91" s="10"/>
      <c r="L91" s="15"/>
      <c r="M91" s="15"/>
      <c r="N91" s="15"/>
      <c r="O91" s="15"/>
      <c r="P91" s="15"/>
    </row>
    <row r="92" spans="1:16" s="27" customFormat="1" ht="27">
      <c r="A92" s="12">
        <v>65</v>
      </c>
      <c r="B92" s="9" t="s">
        <v>287</v>
      </c>
      <c r="C92" s="89" t="s">
        <v>577</v>
      </c>
      <c r="D92" s="6" t="s">
        <v>294</v>
      </c>
      <c r="E92" s="15">
        <v>12.5</v>
      </c>
      <c r="F92" s="10"/>
      <c r="G92" s="14"/>
      <c r="H92" s="15"/>
      <c r="I92" s="10"/>
      <c r="J92" s="15"/>
      <c r="K92" s="10"/>
      <c r="L92" s="15"/>
      <c r="M92" s="15"/>
      <c r="N92" s="15"/>
      <c r="O92" s="15"/>
      <c r="P92" s="15"/>
    </row>
    <row r="93" spans="1:16" s="27" customFormat="1" ht="41.25">
      <c r="A93" s="21">
        <v>66</v>
      </c>
      <c r="B93" s="258" t="s">
        <v>287</v>
      </c>
      <c r="C93" s="280" t="s">
        <v>576</v>
      </c>
      <c r="D93" s="277" t="s">
        <v>350</v>
      </c>
      <c r="E93" s="261">
        <v>2.5</v>
      </c>
      <c r="F93" s="260"/>
      <c r="G93" s="268"/>
      <c r="H93" s="261"/>
      <c r="I93" s="260"/>
      <c r="J93" s="261"/>
      <c r="K93" s="260"/>
      <c r="L93" s="261"/>
      <c r="M93" s="261"/>
      <c r="N93" s="261"/>
      <c r="O93" s="261"/>
      <c r="P93" s="261"/>
    </row>
    <row r="94" spans="1:16" ht="13.5">
      <c r="A94" s="12"/>
      <c r="B94" s="9"/>
      <c r="C94" s="273" t="s">
        <v>505</v>
      </c>
      <c r="D94" s="6"/>
      <c r="E94" s="15"/>
      <c r="F94" s="10"/>
      <c r="G94" s="14"/>
      <c r="H94" s="15"/>
      <c r="I94" s="10"/>
      <c r="J94" s="15"/>
      <c r="K94" s="10"/>
      <c r="L94" s="29"/>
      <c r="M94" s="29"/>
      <c r="N94" s="29"/>
      <c r="O94" s="29"/>
      <c r="P94" s="29"/>
    </row>
    <row r="95" spans="1:16" ht="13.5">
      <c r="A95" s="12"/>
      <c r="B95" s="9"/>
      <c r="C95" s="78" t="s">
        <v>423</v>
      </c>
      <c r="D95" s="6"/>
      <c r="E95" s="15"/>
      <c r="F95" s="10"/>
      <c r="G95" s="14"/>
      <c r="H95" s="15"/>
      <c r="I95" s="10"/>
      <c r="J95" s="15"/>
      <c r="K95" s="10"/>
      <c r="L95" s="29"/>
      <c r="M95" s="29"/>
      <c r="N95" s="29"/>
      <c r="O95" s="29"/>
      <c r="P95" s="29"/>
    </row>
    <row r="96" spans="1:18" s="27" customFormat="1" ht="82.5">
      <c r="A96" s="12">
        <v>67</v>
      </c>
      <c r="B96" s="9" t="s">
        <v>287</v>
      </c>
      <c r="C96" s="89" t="s">
        <v>549</v>
      </c>
      <c r="D96" s="6" t="s">
        <v>358</v>
      </c>
      <c r="E96" s="100">
        <v>1</v>
      </c>
      <c r="F96" s="10"/>
      <c r="G96" s="14"/>
      <c r="H96" s="15"/>
      <c r="I96" s="10"/>
      <c r="J96" s="15"/>
      <c r="K96" s="10"/>
      <c r="L96" s="15"/>
      <c r="M96" s="15"/>
      <c r="N96" s="15"/>
      <c r="O96" s="15"/>
      <c r="P96" s="15"/>
      <c r="R96" s="10"/>
    </row>
    <row r="97" spans="1:18" s="27" customFormat="1" ht="82.5">
      <c r="A97" s="12">
        <v>68</v>
      </c>
      <c r="B97" s="9" t="s">
        <v>287</v>
      </c>
      <c r="C97" s="89" t="s">
        <v>550</v>
      </c>
      <c r="D97" s="6" t="s">
        <v>358</v>
      </c>
      <c r="E97" s="100">
        <v>1</v>
      </c>
      <c r="F97" s="10"/>
      <c r="G97" s="14"/>
      <c r="H97" s="15"/>
      <c r="I97" s="10"/>
      <c r="J97" s="15"/>
      <c r="K97" s="10"/>
      <c r="L97" s="15"/>
      <c r="M97" s="15"/>
      <c r="N97" s="15"/>
      <c r="O97" s="15"/>
      <c r="P97" s="15"/>
      <c r="R97" s="10"/>
    </row>
    <row r="98" spans="1:18" s="27" customFormat="1" ht="27">
      <c r="A98" s="12">
        <v>69</v>
      </c>
      <c r="B98" s="9" t="s">
        <v>287</v>
      </c>
      <c r="C98" s="89" t="s">
        <v>551</v>
      </c>
      <c r="D98" s="6" t="s">
        <v>350</v>
      </c>
      <c r="E98" s="15">
        <v>4.3</v>
      </c>
      <c r="F98" s="10"/>
      <c r="G98" s="14"/>
      <c r="H98" s="15"/>
      <c r="I98" s="10"/>
      <c r="J98" s="15"/>
      <c r="K98" s="10"/>
      <c r="L98" s="15"/>
      <c r="M98" s="15"/>
      <c r="N98" s="15"/>
      <c r="O98" s="15"/>
      <c r="P98" s="15"/>
      <c r="R98" s="10"/>
    </row>
    <row r="99" spans="1:18" s="27" customFormat="1" ht="51" customHeight="1">
      <c r="A99" s="12">
        <v>70</v>
      </c>
      <c r="B99" s="9"/>
      <c r="C99" s="89" t="s">
        <v>555</v>
      </c>
      <c r="D99" s="6" t="s">
        <v>358</v>
      </c>
      <c r="E99" s="299">
        <v>2</v>
      </c>
      <c r="F99" s="10"/>
      <c r="G99" s="14"/>
      <c r="H99" s="15"/>
      <c r="I99" s="10"/>
      <c r="J99" s="15"/>
      <c r="K99" s="10"/>
      <c r="L99" s="15"/>
      <c r="M99" s="15"/>
      <c r="N99" s="15"/>
      <c r="O99" s="15"/>
      <c r="P99" s="15"/>
      <c r="R99" s="10"/>
    </row>
    <row r="100" spans="1:16" s="27" customFormat="1" ht="69">
      <c r="A100" s="12">
        <v>71</v>
      </c>
      <c r="B100" s="9" t="s">
        <v>287</v>
      </c>
      <c r="C100" s="301" t="s">
        <v>572</v>
      </c>
      <c r="D100" s="6" t="s">
        <v>358</v>
      </c>
      <c r="E100" s="299">
        <v>4</v>
      </c>
      <c r="F100" s="10"/>
      <c r="G100" s="14"/>
      <c r="H100" s="15"/>
      <c r="I100" s="10"/>
      <c r="J100" s="15"/>
      <c r="K100" s="10"/>
      <c r="L100" s="15"/>
      <c r="M100" s="15"/>
      <c r="N100" s="15"/>
      <c r="O100" s="15"/>
      <c r="P100" s="129"/>
    </row>
    <row r="101" spans="1:16" s="27" customFormat="1" ht="69">
      <c r="A101" s="12">
        <v>72</v>
      </c>
      <c r="B101" s="9" t="s">
        <v>287</v>
      </c>
      <c r="C101" s="89" t="s">
        <v>554</v>
      </c>
      <c r="D101" s="6" t="s">
        <v>358</v>
      </c>
      <c r="E101" s="15">
        <v>1</v>
      </c>
      <c r="F101" s="10"/>
      <c r="G101" s="14"/>
      <c r="H101" s="15"/>
      <c r="I101" s="10"/>
      <c r="J101" s="15"/>
      <c r="K101" s="10"/>
      <c r="L101" s="15"/>
      <c r="M101" s="15"/>
      <c r="N101" s="15"/>
      <c r="O101" s="15"/>
      <c r="P101" s="15"/>
    </row>
    <row r="102" spans="1:16" s="27" customFormat="1" ht="69">
      <c r="A102" s="12">
        <v>73</v>
      </c>
      <c r="B102" s="9" t="s">
        <v>287</v>
      </c>
      <c r="C102" s="89" t="s">
        <v>553</v>
      </c>
      <c r="D102" s="6" t="s">
        <v>358</v>
      </c>
      <c r="E102" s="15">
        <v>1</v>
      </c>
      <c r="F102" s="10"/>
      <c r="G102" s="14"/>
      <c r="H102" s="15"/>
      <c r="I102" s="10"/>
      <c r="J102" s="15"/>
      <c r="K102" s="10"/>
      <c r="L102" s="15"/>
      <c r="M102" s="15"/>
      <c r="N102" s="15"/>
      <c r="O102" s="15"/>
      <c r="P102" s="15"/>
    </row>
    <row r="103" spans="1:16" s="27" customFormat="1" ht="45" customHeight="1">
      <c r="A103" s="21">
        <v>74</v>
      </c>
      <c r="B103" s="258" t="s">
        <v>287</v>
      </c>
      <c r="C103" s="280" t="s">
        <v>552</v>
      </c>
      <c r="D103" s="277" t="s">
        <v>358</v>
      </c>
      <c r="E103" s="261">
        <v>1</v>
      </c>
      <c r="F103" s="260"/>
      <c r="G103" s="268"/>
      <c r="H103" s="261"/>
      <c r="I103" s="260"/>
      <c r="J103" s="261"/>
      <c r="K103" s="260"/>
      <c r="L103" s="261"/>
      <c r="M103" s="261"/>
      <c r="N103" s="261"/>
      <c r="O103" s="261"/>
      <c r="P103" s="261"/>
    </row>
    <row r="104" spans="1:16" ht="13.5">
      <c r="A104" s="12"/>
      <c r="B104" s="9"/>
      <c r="C104" s="273" t="s">
        <v>504</v>
      </c>
      <c r="D104" s="6"/>
      <c r="E104" s="15"/>
      <c r="F104" s="10"/>
      <c r="G104" s="14"/>
      <c r="H104" s="15"/>
      <c r="I104" s="10"/>
      <c r="J104" s="15"/>
      <c r="K104" s="10"/>
      <c r="L104" s="29"/>
      <c r="M104" s="29"/>
      <c r="N104" s="29"/>
      <c r="O104" s="29"/>
      <c r="P104" s="29"/>
    </row>
    <row r="105" spans="1:16" s="27" customFormat="1" ht="13.5">
      <c r="A105" s="12"/>
      <c r="B105" s="9"/>
      <c r="C105" s="78" t="s">
        <v>238</v>
      </c>
      <c r="D105" s="6"/>
      <c r="E105" s="15"/>
      <c r="F105" s="10"/>
      <c r="G105" s="14"/>
      <c r="H105" s="15"/>
      <c r="I105" s="10"/>
      <c r="J105" s="15"/>
      <c r="K105" s="10"/>
      <c r="L105" s="29"/>
      <c r="M105" s="29"/>
      <c r="N105" s="29"/>
      <c r="O105" s="29"/>
      <c r="P105" s="29"/>
    </row>
    <row r="106" spans="1:16" s="27" customFormat="1" ht="82.5">
      <c r="A106" s="12">
        <v>75</v>
      </c>
      <c r="B106" s="9" t="s">
        <v>287</v>
      </c>
      <c r="C106" s="89" t="s">
        <v>575</v>
      </c>
      <c r="D106" s="6" t="s">
        <v>288</v>
      </c>
      <c r="E106" s="15">
        <v>1</v>
      </c>
      <c r="F106" s="10"/>
      <c r="G106" s="14"/>
      <c r="H106" s="15"/>
      <c r="I106" s="10"/>
      <c r="J106" s="15"/>
      <c r="K106" s="55"/>
      <c r="L106" s="15"/>
      <c r="M106" s="15"/>
      <c r="N106" s="15"/>
      <c r="O106" s="15"/>
      <c r="P106" s="15"/>
    </row>
    <row r="107" spans="1:16" s="27" customFormat="1" ht="54.75">
      <c r="A107" s="21">
        <v>76</v>
      </c>
      <c r="B107" s="258" t="s">
        <v>287</v>
      </c>
      <c r="C107" s="280" t="s">
        <v>574</v>
      </c>
      <c r="D107" s="277" t="s">
        <v>288</v>
      </c>
      <c r="E107" s="261">
        <v>1</v>
      </c>
      <c r="F107" s="260"/>
      <c r="G107" s="268"/>
      <c r="H107" s="261"/>
      <c r="I107" s="260"/>
      <c r="J107" s="261"/>
      <c r="K107" s="283"/>
      <c r="L107" s="261"/>
      <c r="M107" s="261"/>
      <c r="N107" s="261"/>
      <c r="O107" s="261"/>
      <c r="P107" s="261"/>
    </row>
    <row r="108" spans="1:16" s="27" customFormat="1" ht="13.5">
      <c r="A108" s="12"/>
      <c r="B108" s="9"/>
      <c r="C108" s="273" t="s">
        <v>503</v>
      </c>
      <c r="D108" s="6"/>
      <c r="E108" s="15"/>
      <c r="F108" s="10"/>
      <c r="G108" s="14"/>
      <c r="H108" s="15"/>
      <c r="I108" s="10"/>
      <c r="J108" s="15"/>
      <c r="K108" s="10"/>
      <c r="L108" s="29"/>
      <c r="M108" s="29"/>
      <c r="N108" s="29"/>
      <c r="O108" s="29"/>
      <c r="P108" s="29"/>
    </row>
    <row r="109" spans="1:16" ht="13.5">
      <c r="A109" s="12"/>
      <c r="B109" s="9"/>
      <c r="C109" s="78"/>
      <c r="D109" s="6"/>
      <c r="E109" s="15"/>
      <c r="F109" s="10"/>
      <c r="G109" s="14"/>
      <c r="H109" s="15"/>
      <c r="I109" s="10"/>
      <c r="J109" s="15"/>
      <c r="K109" s="10"/>
      <c r="L109" s="29"/>
      <c r="M109" s="29"/>
      <c r="N109" s="29"/>
      <c r="O109" s="29"/>
      <c r="P109" s="29"/>
    </row>
    <row r="110" spans="1:16" s="84" customFormat="1" ht="13.5">
      <c r="A110" s="33"/>
      <c r="B110" s="81"/>
      <c r="C110" s="34" t="s">
        <v>241</v>
      </c>
      <c r="D110" s="57"/>
      <c r="E110" s="35"/>
      <c r="F110" s="32"/>
      <c r="G110" s="82"/>
      <c r="H110" s="35"/>
      <c r="I110" s="32"/>
      <c r="J110" s="15"/>
      <c r="K110" s="83"/>
      <c r="L110" s="35"/>
      <c r="M110" s="35"/>
      <c r="N110" s="35"/>
      <c r="O110" s="35"/>
      <c r="P110" s="85"/>
    </row>
    <row r="111" spans="1:16" s="27" customFormat="1" ht="54.75">
      <c r="A111" s="12">
        <v>77</v>
      </c>
      <c r="B111" s="9" t="s">
        <v>287</v>
      </c>
      <c r="C111" s="89" t="s">
        <v>556</v>
      </c>
      <c r="D111" s="6" t="s">
        <v>288</v>
      </c>
      <c r="E111" s="100">
        <v>1</v>
      </c>
      <c r="F111" s="10"/>
      <c r="G111" s="14"/>
      <c r="H111" s="15"/>
      <c r="I111" s="10"/>
      <c r="J111" s="15"/>
      <c r="K111" s="10"/>
      <c r="L111" s="15"/>
      <c r="M111" s="15"/>
      <c r="N111" s="15"/>
      <c r="O111" s="15"/>
      <c r="P111" s="15"/>
    </row>
    <row r="112" spans="1:16" s="84" customFormat="1" ht="13.5">
      <c r="A112" s="33"/>
      <c r="B112" s="81"/>
      <c r="C112" s="34" t="s">
        <v>365</v>
      </c>
      <c r="D112" s="57"/>
      <c r="E112" s="35"/>
      <c r="F112" s="32"/>
      <c r="G112" s="82"/>
      <c r="H112" s="35"/>
      <c r="I112" s="32"/>
      <c r="J112" s="15"/>
      <c r="K112" s="32"/>
      <c r="L112" s="35"/>
      <c r="N112" s="85"/>
      <c r="P112" s="85"/>
    </row>
    <row r="113" spans="1:16" s="84" customFormat="1" ht="27">
      <c r="A113" s="33">
        <v>78</v>
      </c>
      <c r="B113" s="9" t="s">
        <v>287</v>
      </c>
      <c r="C113" s="284" t="s">
        <v>560</v>
      </c>
      <c r="D113" s="57" t="s">
        <v>294</v>
      </c>
      <c r="E113" s="35">
        <v>155.6</v>
      </c>
      <c r="F113" s="32"/>
      <c r="G113" s="82"/>
      <c r="H113" s="35"/>
      <c r="I113" s="32"/>
      <c r="J113" s="15"/>
      <c r="K113" s="32"/>
      <c r="L113" s="35"/>
      <c r="N113" s="85"/>
      <c r="P113" s="85"/>
    </row>
    <row r="114" spans="1:16" s="84" customFormat="1" ht="13.5">
      <c r="A114" s="33">
        <v>79</v>
      </c>
      <c r="B114" s="9" t="s">
        <v>287</v>
      </c>
      <c r="C114" s="285" t="s">
        <v>561</v>
      </c>
      <c r="D114" s="57" t="s">
        <v>294</v>
      </c>
      <c r="E114" s="35">
        <v>155.6</v>
      </c>
      <c r="F114" s="32"/>
      <c r="G114" s="82"/>
      <c r="H114" s="35"/>
      <c r="I114" s="32"/>
      <c r="J114" s="15"/>
      <c r="K114" s="32"/>
      <c r="L114" s="35"/>
      <c r="N114" s="85"/>
      <c r="P114" s="85"/>
    </row>
    <row r="115" spans="1:16" s="27" customFormat="1" ht="27">
      <c r="A115" s="12">
        <v>80</v>
      </c>
      <c r="B115" s="9" t="s">
        <v>287</v>
      </c>
      <c r="C115" s="89" t="s">
        <v>558</v>
      </c>
      <c r="D115" s="6" t="s">
        <v>294</v>
      </c>
      <c r="E115" s="15">
        <v>155.6</v>
      </c>
      <c r="F115" s="10"/>
      <c r="G115" s="14"/>
      <c r="H115" s="15"/>
      <c r="I115" s="10"/>
      <c r="J115" s="15"/>
      <c r="K115" s="10"/>
      <c r="L115" s="15"/>
      <c r="M115" s="15"/>
      <c r="N115" s="15"/>
      <c r="O115" s="15"/>
      <c r="P115" s="15"/>
    </row>
    <row r="116" spans="1:18" s="27" customFormat="1" ht="27">
      <c r="A116" s="12">
        <v>81</v>
      </c>
      <c r="B116" s="9" t="s">
        <v>287</v>
      </c>
      <c r="C116" s="89" t="s">
        <v>242</v>
      </c>
      <c r="D116" s="6" t="s">
        <v>294</v>
      </c>
      <c r="E116" s="15">
        <v>155.6</v>
      </c>
      <c r="F116" s="10"/>
      <c r="G116" s="14"/>
      <c r="H116" s="15"/>
      <c r="I116" s="10"/>
      <c r="J116" s="15"/>
      <c r="K116" s="10"/>
      <c r="L116" s="15"/>
      <c r="M116" s="15"/>
      <c r="N116" s="15"/>
      <c r="O116" s="15"/>
      <c r="P116" s="15"/>
      <c r="R116" s="30"/>
    </row>
    <row r="117" spans="1:16" s="27" customFormat="1" ht="41.25">
      <c r="A117" s="12">
        <v>82</v>
      </c>
      <c r="B117" s="9" t="s">
        <v>287</v>
      </c>
      <c r="C117" s="89" t="s">
        <v>243</v>
      </c>
      <c r="D117" s="6" t="s">
        <v>294</v>
      </c>
      <c r="E117" s="15">
        <v>155.6</v>
      </c>
      <c r="F117" s="10"/>
      <c r="G117" s="14"/>
      <c r="H117" s="15"/>
      <c r="I117" s="10"/>
      <c r="J117" s="15"/>
      <c r="K117" s="10"/>
      <c r="L117" s="15"/>
      <c r="M117" s="15"/>
      <c r="N117" s="15"/>
      <c r="O117" s="15"/>
      <c r="P117" s="15"/>
    </row>
    <row r="118" spans="1:16" s="27" customFormat="1" ht="27">
      <c r="A118" s="12">
        <v>83</v>
      </c>
      <c r="B118" s="9" t="s">
        <v>287</v>
      </c>
      <c r="C118" s="89" t="s">
        <v>366</v>
      </c>
      <c r="D118" s="6" t="s">
        <v>294</v>
      </c>
      <c r="E118" s="15">
        <v>155.6</v>
      </c>
      <c r="F118" s="10"/>
      <c r="G118" s="14"/>
      <c r="H118" s="15"/>
      <c r="I118" s="10"/>
      <c r="J118" s="15"/>
      <c r="K118" s="10"/>
      <c r="L118" s="15"/>
      <c r="M118" s="15"/>
      <c r="N118" s="15"/>
      <c r="O118" s="15"/>
      <c r="P118" s="15"/>
    </row>
    <row r="119" spans="1:16" s="84" customFormat="1" ht="13.5">
      <c r="A119" s="33"/>
      <c r="B119" s="81"/>
      <c r="C119" s="34" t="s">
        <v>367</v>
      </c>
      <c r="D119" s="57"/>
      <c r="E119" s="35"/>
      <c r="F119" s="32"/>
      <c r="G119" s="82"/>
      <c r="H119" s="35"/>
      <c r="I119" s="32"/>
      <c r="J119" s="15"/>
      <c r="K119" s="32"/>
      <c r="L119" s="35"/>
      <c r="N119" s="85"/>
      <c r="P119" s="85"/>
    </row>
    <row r="120" spans="1:18" s="27" customFormat="1" ht="41.25">
      <c r="A120" s="12">
        <v>84</v>
      </c>
      <c r="B120" s="9" t="s">
        <v>287</v>
      </c>
      <c r="C120" s="89" t="s">
        <v>559</v>
      </c>
      <c r="D120" s="6" t="s">
        <v>294</v>
      </c>
      <c r="E120" s="15">
        <v>61.26</v>
      </c>
      <c r="F120" s="10"/>
      <c r="G120" s="14"/>
      <c r="H120" s="15"/>
      <c r="I120" s="10"/>
      <c r="J120" s="15"/>
      <c r="K120" s="10"/>
      <c r="L120" s="15"/>
      <c r="M120" s="15"/>
      <c r="N120" s="15"/>
      <c r="O120" s="15"/>
      <c r="P120" s="15"/>
      <c r="R120" s="30"/>
    </row>
    <row r="121" spans="1:16" s="27" customFormat="1" ht="27">
      <c r="A121" s="12">
        <v>85</v>
      </c>
      <c r="B121" s="9" t="s">
        <v>287</v>
      </c>
      <c r="C121" s="89" t="s">
        <v>242</v>
      </c>
      <c r="D121" s="6" t="s">
        <v>294</v>
      </c>
      <c r="E121" s="15">
        <v>61.26</v>
      </c>
      <c r="F121" s="10"/>
      <c r="G121" s="14"/>
      <c r="H121" s="15"/>
      <c r="I121" s="10"/>
      <c r="J121" s="15"/>
      <c r="K121" s="10"/>
      <c r="L121" s="15"/>
      <c r="M121" s="15"/>
      <c r="N121" s="15"/>
      <c r="O121" s="15"/>
      <c r="P121" s="15"/>
    </row>
    <row r="122" spans="1:16" s="27" customFormat="1" ht="41.25">
      <c r="A122" s="12">
        <v>86</v>
      </c>
      <c r="B122" s="9" t="s">
        <v>287</v>
      </c>
      <c r="C122" s="89" t="s">
        <v>243</v>
      </c>
      <c r="D122" s="6" t="s">
        <v>294</v>
      </c>
      <c r="E122" s="15">
        <v>61.26</v>
      </c>
      <c r="F122" s="10"/>
      <c r="G122" s="14"/>
      <c r="H122" s="15"/>
      <c r="I122" s="10"/>
      <c r="J122" s="15"/>
      <c r="K122" s="10"/>
      <c r="L122" s="15"/>
      <c r="M122" s="15"/>
      <c r="N122" s="15"/>
      <c r="O122" s="15"/>
      <c r="P122" s="15"/>
    </row>
    <row r="123" spans="1:16" s="27" customFormat="1" ht="27">
      <c r="A123" s="12">
        <v>87</v>
      </c>
      <c r="B123" s="9" t="s">
        <v>287</v>
      </c>
      <c r="C123" s="89" t="s">
        <v>366</v>
      </c>
      <c r="D123" s="6" t="s">
        <v>294</v>
      </c>
      <c r="E123" s="15">
        <v>61.26</v>
      </c>
      <c r="F123" s="10"/>
      <c r="G123" s="14"/>
      <c r="H123" s="15"/>
      <c r="I123" s="10"/>
      <c r="J123" s="15"/>
      <c r="K123" s="10"/>
      <c r="L123" s="15"/>
      <c r="M123" s="15"/>
      <c r="N123" s="15"/>
      <c r="O123" s="15"/>
      <c r="P123" s="15"/>
    </row>
    <row r="124" spans="1:16" s="84" customFormat="1" ht="13.5">
      <c r="A124" s="33"/>
      <c r="B124" s="81"/>
      <c r="C124" s="34" t="s">
        <v>244</v>
      </c>
      <c r="D124" s="57"/>
      <c r="E124" s="35"/>
      <c r="F124" s="32"/>
      <c r="G124" s="82"/>
      <c r="H124" s="35"/>
      <c r="I124" s="32"/>
      <c r="J124" s="15"/>
      <c r="K124" s="32"/>
      <c r="L124" s="35"/>
      <c r="N124" s="85"/>
      <c r="P124" s="85"/>
    </row>
    <row r="125" spans="1:18" s="27" customFormat="1" ht="27">
      <c r="A125" s="12">
        <v>88</v>
      </c>
      <c r="B125" s="9" t="s">
        <v>287</v>
      </c>
      <c r="C125" s="89" t="s">
        <v>562</v>
      </c>
      <c r="D125" s="6" t="s">
        <v>294</v>
      </c>
      <c r="E125" s="15">
        <v>63.65</v>
      </c>
      <c r="F125" s="10"/>
      <c r="G125" s="14"/>
      <c r="H125" s="15"/>
      <c r="I125" s="10"/>
      <c r="J125" s="15"/>
      <c r="K125" s="10"/>
      <c r="L125" s="15"/>
      <c r="M125" s="15"/>
      <c r="N125" s="15"/>
      <c r="O125" s="15"/>
      <c r="P125" s="15"/>
      <c r="R125" s="30"/>
    </row>
    <row r="126" spans="1:16" s="27" customFormat="1" ht="27">
      <c r="A126" s="12">
        <v>89</v>
      </c>
      <c r="B126" s="9" t="s">
        <v>287</v>
      </c>
      <c r="C126" s="89" t="s">
        <v>563</v>
      </c>
      <c r="D126" s="6" t="s">
        <v>294</v>
      </c>
      <c r="E126" s="15">
        <v>63.65</v>
      </c>
      <c r="F126" s="10"/>
      <c r="G126" s="14"/>
      <c r="H126" s="15"/>
      <c r="I126" s="10"/>
      <c r="J126" s="15"/>
      <c r="K126" s="10"/>
      <c r="L126" s="15"/>
      <c r="M126" s="15"/>
      <c r="N126" s="15"/>
      <c r="O126" s="15"/>
      <c r="P126" s="15"/>
    </row>
    <row r="127" spans="1:18" s="27" customFormat="1" ht="27">
      <c r="A127" s="12">
        <v>90</v>
      </c>
      <c r="B127" s="9" t="s">
        <v>287</v>
      </c>
      <c r="C127" s="89" t="s">
        <v>242</v>
      </c>
      <c r="D127" s="6" t="s">
        <v>294</v>
      </c>
      <c r="E127" s="15">
        <v>63.65</v>
      </c>
      <c r="F127" s="10"/>
      <c r="G127" s="14"/>
      <c r="H127" s="15"/>
      <c r="I127" s="10"/>
      <c r="J127" s="15"/>
      <c r="K127" s="10"/>
      <c r="L127" s="15"/>
      <c r="M127" s="15"/>
      <c r="N127" s="15"/>
      <c r="O127" s="15"/>
      <c r="P127" s="15"/>
      <c r="R127" s="30"/>
    </row>
    <row r="128" spans="1:16" s="27" customFormat="1" ht="41.25">
      <c r="A128" s="12">
        <v>91</v>
      </c>
      <c r="B128" s="9" t="s">
        <v>287</v>
      </c>
      <c r="C128" s="89" t="s">
        <v>243</v>
      </c>
      <c r="D128" s="6" t="s">
        <v>294</v>
      </c>
      <c r="E128" s="15">
        <v>63.65</v>
      </c>
      <c r="F128" s="10"/>
      <c r="G128" s="14"/>
      <c r="H128" s="15"/>
      <c r="I128" s="10"/>
      <c r="J128" s="15"/>
      <c r="K128" s="10"/>
      <c r="L128" s="15"/>
      <c r="M128" s="15"/>
      <c r="N128" s="15"/>
      <c r="O128" s="15"/>
      <c r="P128" s="15"/>
    </row>
    <row r="129" spans="1:16" s="27" customFormat="1" ht="27">
      <c r="A129" s="12">
        <v>92</v>
      </c>
      <c r="B129" s="9" t="s">
        <v>287</v>
      </c>
      <c r="C129" s="89" t="s">
        <v>366</v>
      </c>
      <c r="D129" s="6" t="s">
        <v>294</v>
      </c>
      <c r="E129" s="15">
        <v>63.65</v>
      </c>
      <c r="F129" s="10"/>
      <c r="G129" s="14"/>
      <c r="H129" s="15"/>
      <c r="I129" s="10"/>
      <c r="J129" s="15"/>
      <c r="K129" s="10"/>
      <c r="L129" s="15"/>
      <c r="M129" s="15"/>
      <c r="N129" s="15"/>
      <c r="O129" s="15"/>
      <c r="P129" s="15"/>
    </row>
    <row r="130" spans="1:16" s="84" customFormat="1" ht="13.5">
      <c r="A130" s="33"/>
      <c r="B130" s="81"/>
      <c r="C130" s="34" t="s">
        <v>245</v>
      </c>
      <c r="D130" s="57"/>
      <c r="E130" s="35"/>
      <c r="F130" s="32"/>
      <c r="G130" s="82"/>
      <c r="H130" s="35"/>
      <c r="I130" s="32"/>
      <c r="J130" s="15"/>
      <c r="K130" s="32"/>
      <c r="L130" s="35"/>
      <c r="N130" s="85"/>
      <c r="P130" s="85"/>
    </row>
    <row r="131" spans="1:16" s="27" customFormat="1" ht="27">
      <c r="A131" s="12">
        <v>93</v>
      </c>
      <c r="B131" s="9" t="s">
        <v>287</v>
      </c>
      <c r="C131" s="89" t="s">
        <v>563</v>
      </c>
      <c r="D131" s="6" t="s">
        <v>294</v>
      </c>
      <c r="E131" s="15">
        <v>51.21</v>
      </c>
      <c r="F131" s="10"/>
      <c r="G131" s="14"/>
      <c r="H131" s="15"/>
      <c r="I131" s="10"/>
      <c r="J131" s="15"/>
      <c r="K131" s="10"/>
      <c r="L131" s="15"/>
      <c r="M131" s="15"/>
      <c r="N131" s="15"/>
      <c r="O131" s="15"/>
      <c r="P131" s="15"/>
    </row>
    <row r="132" spans="1:18" s="27" customFormat="1" ht="27">
      <c r="A132" s="12">
        <v>94</v>
      </c>
      <c r="B132" s="9" t="s">
        <v>287</v>
      </c>
      <c r="C132" s="89" t="s">
        <v>242</v>
      </c>
      <c r="D132" s="6" t="s">
        <v>294</v>
      </c>
      <c r="E132" s="15">
        <v>51.21</v>
      </c>
      <c r="F132" s="10"/>
      <c r="G132" s="14"/>
      <c r="H132" s="15"/>
      <c r="I132" s="10"/>
      <c r="J132" s="15"/>
      <c r="K132" s="10"/>
      <c r="L132" s="15"/>
      <c r="M132" s="15"/>
      <c r="N132" s="15"/>
      <c r="O132" s="15"/>
      <c r="P132" s="15"/>
      <c r="R132" s="30"/>
    </row>
    <row r="133" spans="1:16" s="27" customFormat="1" ht="41.25">
      <c r="A133" s="12">
        <v>95</v>
      </c>
      <c r="B133" s="9" t="s">
        <v>287</v>
      </c>
      <c r="C133" s="89" t="s">
        <v>243</v>
      </c>
      <c r="D133" s="6" t="s">
        <v>294</v>
      </c>
      <c r="E133" s="15">
        <v>51.21</v>
      </c>
      <c r="F133" s="10"/>
      <c r="G133" s="14"/>
      <c r="H133" s="15"/>
      <c r="I133" s="10"/>
      <c r="J133" s="15"/>
      <c r="K133" s="10"/>
      <c r="L133" s="15"/>
      <c r="M133" s="15"/>
      <c r="N133" s="15"/>
      <c r="O133" s="15"/>
      <c r="P133" s="15"/>
    </row>
    <row r="134" spans="1:16" s="27" customFormat="1" ht="27">
      <c r="A134" s="12">
        <v>96</v>
      </c>
      <c r="B134" s="9" t="s">
        <v>287</v>
      </c>
      <c r="C134" s="89" t="s">
        <v>366</v>
      </c>
      <c r="D134" s="6" t="s">
        <v>294</v>
      </c>
      <c r="E134" s="15">
        <v>51.21</v>
      </c>
      <c r="F134" s="10"/>
      <c r="G134" s="14"/>
      <c r="H134" s="15"/>
      <c r="I134" s="10"/>
      <c r="J134" s="15"/>
      <c r="K134" s="10"/>
      <c r="L134" s="15"/>
      <c r="M134" s="15"/>
      <c r="N134" s="15"/>
      <c r="O134" s="15"/>
      <c r="P134" s="15"/>
    </row>
    <row r="135" spans="1:16" s="84" customFormat="1" ht="13.5">
      <c r="A135" s="33"/>
      <c r="B135" s="81"/>
      <c r="C135" s="34" t="s">
        <v>246</v>
      </c>
      <c r="D135" s="57"/>
      <c r="E135" s="35"/>
      <c r="F135" s="32"/>
      <c r="G135" s="82"/>
      <c r="H135" s="35"/>
      <c r="I135" s="32"/>
      <c r="J135" s="15"/>
      <c r="K135" s="32"/>
      <c r="L135" s="35"/>
      <c r="N135" s="85"/>
      <c r="P135" s="85"/>
    </row>
    <row r="136" spans="1:16" s="84" customFormat="1" ht="27">
      <c r="A136" s="33">
        <v>97</v>
      </c>
      <c r="B136" s="9" t="s">
        <v>287</v>
      </c>
      <c r="C136" s="284" t="s">
        <v>560</v>
      </c>
      <c r="D136" s="57" t="s">
        <v>294</v>
      </c>
      <c r="E136" s="15">
        <v>41.44</v>
      </c>
      <c r="F136" s="32"/>
      <c r="G136" s="82"/>
      <c r="H136" s="35"/>
      <c r="I136" s="32"/>
      <c r="J136" s="15"/>
      <c r="K136" s="32"/>
      <c r="L136" s="35"/>
      <c r="N136" s="85"/>
      <c r="P136" s="85"/>
    </row>
    <row r="137" spans="1:16" s="84" customFormat="1" ht="13.5">
      <c r="A137" s="33">
        <v>98</v>
      </c>
      <c r="B137" s="9" t="s">
        <v>287</v>
      </c>
      <c r="C137" s="285" t="s">
        <v>561</v>
      </c>
      <c r="D137" s="57" t="s">
        <v>294</v>
      </c>
      <c r="E137" s="15">
        <v>41.44</v>
      </c>
      <c r="F137" s="32"/>
      <c r="G137" s="82"/>
      <c r="H137" s="35"/>
      <c r="I137" s="32"/>
      <c r="J137" s="15"/>
      <c r="K137" s="32"/>
      <c r="L137" s="35"/>
      <c r="N137" s="85"/>
      <c r="P137" s="85"/>
    </row>
    <row r="138" spans="1:16" s="27" customFormat="1" ht="27">
      <c r="A138" s="12">
        <v>99</v>
      </c>
      <c r="B138" s="9" t="s">
        <v>287</v>
      </c>
      <c r="C138" s="89" t="s">
        <v>558</v>
      </c>
      <c r="D138" s="6" t="s">
        <v>294</v>
      </c>
      <c r="E138" s="15">
        <v>41.44</v>
      </c>
      <c r="F138" s="10"/>
      <c r="G138" s="14"/>
      <c r="H138" s="15"/>
      <c r="I138" s="10"/>
      <c r="J138" s="15"/>
      <c r="K138" s="10"/>
      <c r="L138" s="15"/>
      <c r="M138" s="15"/>
      <c r="N138" s="15"/>
      <c r="O138" s="15"/>
      <c r="P138" s="15"/>
    </row>
    <row r="139" spans="1:18" s="27" customFormat="1" ht="13.5">
      <c r="A139" s="12">
        <v>100</v>
      </c>
      <c r="B139" s="9" t="s">
        <v>287</v>
      </c>
      <c r="C139" s="89" t="s">
        <v>247</v>
      </c>
      <c r="D139" s="6" t="s">
        <v>294</v>
      </c>
      <c r="E139" s="15">
        <v>41.44</v>
      </c>
      <c r="F139" s="10"/>
      <c r="G139" s="14"/>
      <c r="H139" s="15"/>
      <c r="I139" s="10"/>
      <c r="J139" s="15"/>
      <c r="K139" s="10"/>
      <c r="L139" s="15"/>
      <c r="M139" s="15"/>
      <c r="N139" s="15"/>
      <c r="O139" s="15"/>
      <c r="P139" s="15"/>
      <c r="R139" s="30"/>
    </row>
    <row r="140" spans="1:16" s="84" customFormat="1" ht="13.5">
      <c r="A140" s="286">
        <v>110</v>
      </c>
      <c r="B140" s="294" t="s">
        <v>287</v>
      </c>
      <c r="C140" s="287" t="s">
        <v>564</v>
      </c>
      <c r="D140" s="288" t="s">
        <v>350</v>
      </c>
      <c r="E140" s="289">
        <v>132</v>
      </c>
      <c r="F140" s="290"/>
      <c r="G140" s="291"/>
      <c r="H140" s="289"/>
      <c r="I140" s="290"/>
      <c r="J140" s="261"/>
      <c r="K140" s="290"/>
      <c r="L140" s="289"/>
      <c r="M140" s="292"/>
      <c r="N140" s="293"/>
      <c r="O140" s="292"/>
      <c r="P140" s="293"/>
    </row>
    <row r="141" spans="1:16" s="27" customFormat="1" ht="13.5">
      <c r="A141" s="12"/>
      <c r="B141" s="9"/>
      <c r="C141" s="276" t="s">
        <v>248</v>
      </c>
      <c r="D141" s="12"/>
      <c r="E141" s="15"/>
      <c r="F141" s="10"/>
      <c r="G141" s="14"/>
      <c r="H141" s="15"/>
      <c r="I141" s="10"/>
      <c r="J141" s="15"/>
      <c r="K141" s="10"/>
      <c r="L141" s="29"/>
      <c r="M141" s="29"/>
      <c r="N141" s="29"/>
      <c r="O141" s="29"/>
      <c r="P141" s="29"/>
    </row>
    <row r="142" spans="1:16" ht="13.5">
      <c r="A142" s="12"/>
      <c r="B142" s="9"/>
      <c r="C142" s="79"/>
      <c r="D142" s="12"/>
      <c r="E142" s="15"/>
      <c r="F142" s="10"/>
      <c r="G142" s="14"/>
      <c r="H142" s="15"/>
      <c r="I142" s="10"/>
      <c r="J142" s="15"/>
      <c r="K142" s="10"/>
      <c r="L142" s="15"/>
      <c r="M142" s="15"/>
      <c r="N142" s="15"/>
      <c r="O142" s="15"/>
      <c r="P142" s="15"/>
    </row>
    <row r="143" spans="1:16" ht="13.5">
      <c r="A143" s="12"/>
      <c r="B143" s="9"/>
      <c r="C143" s="78" t="s">
        <v>256</v>
      </c>
      <c r="D143" s="6"/>
      <c r="E143" s="15"/>
      <c r="F143" s="10"/>
      <c r="G143" s="14"/>
      <c r="H143" s="15"/>
      <c r="I143" s="10"/>
      <c r="J143" s="15"/>
      <c r="K143" s="10"/>
      <c r="L143" s="15"/>
      <c r="M143" s="15"/>
      <c r="N143" s="15"/>
      <c r="O143" s="15"/>
      <c r="P143" s="15"/>
    </row>
    <row r="144" spans="1:16" s="27" customFormat="1" ht="41.25">
      <c r="A144" s="12">
        <v>111</v>
      </c>
      <c r="B144" s="9" t="s">
        <v>287</v>
      </c>
      <c r="C144" s="89" t="s">
        <v>565</v>
      </c>
      <c r="D144" s="6" t="s">
        <v>294</v>
      </c>
      <c r="E144" s="15">
        <v>180</v>
      </c>
      <c r="F144" s="10"/>
      <c r="G144" s="14"/>
      <c r="H144" s="15"/>
      <c r="I144" s="10"/>
      <c r="J144" s="15"/>
      <c r="K144" s="10"/>
      <c r="L144" s="15"/>
      <c r="M144" s="15"/>
      <c r="N144" s="15"/>
      <c r="O144" s="15"/>
      <c r="P144" s="15"/>
    </row>
    <row r="145" spans="1:16" s="27" customFormat="1" ht="13.5">
      <c r="A145" s="12">
        <v>112</v>
      </c>
      <c r="B145" s="9" t="s">
        <v>287</v>
      </c>
      <c r="C145" s="89" t="s">
        <v>569</v>
      </c>
      <c r="D145" s="6" t="s">
        <v>294</v>
      </c>
      <c r="E145" s="15">
        <v>118.76</v>
      </c>
      <c r="F145" s="10"/>
      <c r="G145" s="14"/>
      <c r="H145" s="15"/>
      <c r="I145" s="10"/>
      <c r="J145" s="15"/>
      <c r="K145" s="10"/>
      <c r="L145" s="15"/>
      <c r="M145" s="15"/>
      <c r="N145" s="15"/>
      <c r="O145" s="15"/>
      <c r="P145" s="15"/>
    </row>
    <row r="146" spans="1:16" s="27" customFormat="1" ht="13.5">
      <c r="A146" s="12">
        <v>113</v>
      </c>
      <c r="B146" s="9" t="s">
        <v>287</v>
      </c>
      <c r="C146" s="3" t="s">
        <v>566</v>
      </c>
      <c r="D146" s="6" t="s">
        <v>294</v>
      </c>
      <c r="E146" s="15">
        <v>15</v>
      </c>
      <c r="F146" s="10"/>
      <c r="G146" s="14"/>
      <c r="H146" s="15"/>
      <c r="I146" s="10"/>
      <c r="J146" s="15"/>
      <c r="K146" s="10"/>
      <c r="L146" s="15"/>
      <c r="M146" s="15"/>
      <c r="N146" s="15"/>
      <c r="O146" s="15"/>
      <c r="P146" s="15"/>
    </row>
    <row r="147" spans="1:16" s="27" customFormat="1" ht="27">
      <c r="A147" s="12">
        <v>114</v>
      </c>
      <c r="B147" s="9" t="s">
        <v>287</v>
      </c>
      <c r="C147" s="282" t="s">
        <v>567</v>
      </c>
      <c r="D147" s="6" t="s">
        <v>294</v>
      </c>
      <c r="E147" s="15">
        <v>118.6</v>
      </c>
      <c r="F147" s="10"/>
      <c r="G147" s="14"/>
      <c r="H147" s="15"/>
      <c r="I147" s="10"/>
      <c r="J147" s="15"/>
      <c r="K147" s="10"/>
      <c r="L147" s="15"/>
      <c r="M147" s="15"/>
      <c r="N147" s="15"/>
      <c r="O147" s="15"/>
      <c r="P147" s="15"/>
    </row>
    <row r="148" spans="1:16" s="27" customFormat="1" ht="27">
      <c r="A148" s="295">
        <v>115</v>
      </c>
      <c r="B148" s="296" t="s">
        <v>287</v>
      </c>
      <c r="C148" s="297" t="s">
        <v>368</v>
      </c>
      <c r="D148" s="298" t="s">
        <v>294</v>
      </c>
      <c r="E148" s="299">
        <v>251.85</v>
      </c>
      <c r="F148" s="10"/>
      <c r="G148" s="14"/>
      <c r="H148" s="15"/>
      <c r="I148" s="10"/>
      <c r="J148" s="15"/>
      <c r="K148" s="10"/>
      <c r="L148" s="15"/>
      <c r="M148" s="15"/>
      <c r="N148" s="15"/>
      <c r="O148" s="15"/>
      <c r="P148" s="15"/>
    </row>
    <row r="149" spans="1:16" s="27" customFormat="1" ht="54.75">
      <c r="A149" s="12">
        <v>116</v>
      </c>
      <c r="B149" s="9" t="s">
        <v>287</v>
      </c>
      <c r="C149" s="89" t="s">
        <v>568</v>
      </c>
      <c r="D149" s="6" t="s">
        <v>294</v>
      </c>
      <c r="E149" s="15">
        <v>140</v>
      </c>
      <c r="F149" s="10"/>
      <c r="G149" s="14"/>
      <c r="H149" s="15"/>
      <c r="I149" s="10"/>
      <c r="J149" s="15"/>
      <c r="K149" s="10"/>
      <c r="L149" s="15"/>
      <c r="M149" s="15"/>
      <c r="N149" s="15"/>
      <c r="O149" s="15"/>
      <c r="P149" s="15"/>
    </row>
    <row r="150" spans="1:16" s="27" customFormat="1" ht="41.25">
      <c r="A150" s="12">
        <v>117</v>
      </c>
      <c r="B150" s="9" t="s">
        <v>287</v>
      </c>
      <c r="C150" s="89" t="s">
        <v>145</v>
      </c>
      <c r="D150" s="6" t="s">
        <v>294</v>
      </c>
      <c r="E150" s="15">
        <v>140</v>
      </c>
      <c r="F150" s="10"/>
      <c r="G150" s="14"/>
      <c r="H150" s="15"/>
      <c r="I150" s="10"/>
      <c r="J150" s="15"/>
      <c r="K150" s="10"/>
      <c r="L150" s="15"/>
      <c r="M150" s="15"/>
      <c r="N150" s="15"/>
      <c r="O150" s="15"/>
      <c r="P150" s="15"/>
    </row>
    <row r="151" spans="1:16" s="27" customFormat="1" ht="13.5">
      <c r="A151" s="12">
        <v>118</v>
      </c>
      <c r="B151" s="9" t="s">
        <v>287</v>
      </c>
      <c r="C151" s="3" t="s">
        <v>252</v>
      </c>
      <c r="D151" s="6" t="s">
        <v>294</v>
      </c>
      <c r="E151" s="15">
        <v>16.4</v>
      </c>
      <c r="F151" s="10"/>
      <c r="G151" s="14"/>
      <c r="H151" s="15"/>
      <c r="I151" s="10"/>
      <c r="J151" s="15"/>
      <c r="K151" s="10"/>
      <c r="L151" s="15"/>
      <c r="M151" s="15"/>
      <c r="N151" s="15"/>
      <c r="O151" s="15"/>
      <c r="P151" s="15"/>
    </row>
    <row r="152" spans="1:18" s="27" customFormat="1" ht="27">
      <c r="A152" s="12">
        <v>119</v>
      </c>
      <c r="B152" s="9" t="s">
        <v>287</v>
      </c>
      <c r="C152" s="89" t="s">
        <v>253</v>
      </c>
      <c r="D152" s="6" t="s">
        <v>294</v>
      </c>
      <c r="E152" s="15">
        <v>29.4</v>
      </c>
      <c r="F152" s="10"/>
      <c r="G152" s="14"/>
      <c r="H152" s="15"/>
      <c r="I152" s="10"/>
      <c r="J152" s="15"/>
      <c r="K152" s="10"/>
      <c r="L152" s="15"/>
      <c r="M152" s="15"/>
      <c r="N152" s="15"/>
      <c r="O152" s="15"/>
      <c r="P152" s="15"/>
      <c r="R152" s="30"/>
    </row>
    <row r="153" spans="1:16" s="27" customFormat="1" ht="27">
      <c r="A153" s="12">
        <v>120</v>
      </c>
      <c r="B153" s="9" t="s">
        <v>287</v>
      </c>
      <c r="C153" s="89" t="s">
        <v>354</v>
      </c>
      <c r="D153" s="6" t="s">
        <v>294</v>
      </c>
      <c r="E153" s="15">
        <v>15.84</v>
      </c>
      <c r="F153" s="10"/>
      <c r="G153" s="14"/>
      <c r="H153" s="15"/>
      <c r="I153" s="10"/>
      <c r="J153" s="15"/>
      <c r="K153" s="10"/>
      <c r="L153" s="15"/>
      <c r="M153" s="15"/>
      <c r="N153" s="15"/>
      <c r="O153" s="15"/>
      <c r="P153" s="15"/>
    </row>
    <row r="154" spans="1:18" s="27" customFormat="1" ht="13.5">
      <c r="A154" s="12">
        <v>121</v>
      </c>
      <c r="B154" s="9" t="s">
        <v>287</v>
      </c>
      <c r="C154" s="89" t="s">
        <v>255</v>
      </c>
      <c r="D154" s="6" t="s">
        <v>294</v>
      </c>
      <c r="E154" s="15">
        <v>400.8</v>
      </c>
      <c r="F154" s="10"/>
      <c r="G154" s="14"/>
      <c r="H154" s="15"/>
      <c r="I154" s="10"/>
      <c r="J154" s="15"/>
      <c r="K154" s="10"/>
      <c r="L154" s="15"/>
      <c r="M154" s="15"/>
      <c r="N154" s="15"/>
      <c r="O154" s="15"/>
      <c r="P154" s="15"/>
      <c r="R154" s="30"/>
    </row>
    <row r="155" spans="1:18" s="27" customFormat="1" ht="41.25">
      <c r="A155" s="21">
        <v>122</v>
      </c>
      <c r="B155" s="258" t="s">
        <v>287</v>
      </c>
      <c r="C155" s="280" t="s">
        <v>254</v>
      </c>
      <c r="D155" s="277" t="s">
        <v>294</v>
      </c>
      <c r="E155" s="261">
        <v>490.76</v>
      </c>
      <c r="F155" s="260"/>
      <c r="G155" s="268"/>
      <c r="H155" s="261"/>
      <c r="I155" s="260"/>
      <c r="J155" s="261"/>
      <c r="K155" s="260"/>
      <c r="L155" s="261"/>
      <c r="M155" s="261"/>
      <c r="N155" s="261"/>
      <c r="O155" s="261"/>
      <c r="P155" s="261"/>
      <c r="R155" s="30"/>
    </row>
    <row r="156" spans="1:16" s="27" customFormat="1" ht="13.5">
      <c r="A156" s="302">
        <v>123</v>
      </c>
      <c r="B156" s="303" t="s">
        <v>287</v>
      </c>
      <c r="C156" s="305" t="s">
        <v>581</v>
      </c>
      <c r="D156" s="304" t="s">
        <v>294</v>
      </c>
      <c r="E156" s="306">
        <v>1.6</v>
      </c>
      <c r="F156" s="307"/>
      <c r="G156" s="307"/>
      <c r="H156" s="307"/>
      <c r="I156" s="307"/>
      <c r="J156" s="307"/>
      <c r="K156" s="307"/>
      <c r="L156" s="307"/>
      <c r="M156" s="307"/>
      <c r="N156" s="307"/>
      <c r="O156" s="307"/>
      <c r="P156" s="307"/>
    </row>
    <row r="157" spans="1:16" s="27" customFormat="1" ht="13.5">
      <c r="A157" s="12"/>
      <c r="B157" s="9"/>
      <c r="C157" s="276" t="s">
        <v>348</v>
      </c>
      <c r="D157" s="12"/>
      <c r="E157" s="15"/>
      <c r="F157" s="10"/>
      <c r="G157" s="14"/>
      <c r="H157" s="15"/>
      <c r="I157" s="10"/>
      <c r="J157" s="15"/>
      <c r="K157" s="10"/>
      <c r="L157" s="29"/>
      <c r="M157" s="29"/>
      <c r="N157" s="29"/>
      <c r="O157" s="29"/>
      <c r="P157" s="29"/>
    </row>
    <row r="158" spans="1:16" s="27" customFormat="1" ht="13.5">
      <c r="A158" s="12"/>
      <c r="B158" s="9"/>
      <c r="C158" s="78" t="s">
        <v>257</v>
      </c>
      <c r="D158" s="6"/>
      <c r="E158" s="15"/>
      <c r="F158" s="10"/>
      <c r="G158" s="14"/>
      <c r="H158" s="15"/>
      <c r="I158" s="10"/>
      <c r="J158" s="15"/>
      <c r="K158" s="10"/>
      <c r="L158" s="15"/>
      <c r="M158" s="15"/>
      <c r="N158" s="15"/>
      <c r="O158" s="15"/>
      <c r="P158" s="15"/>
    </row>
    <row r="159" spans="1:16" s="27" customFormat="1" ht="27">
      <c r="A159" s="295">
        <v>124</v>
      </c>
      <c r="B159" s="296" t="s">
        <v>287</v>
      </c>
      <c r="C159" s="297" t="s">
        <v>573</v>
      </c>
      <c r="D159" s="298" t="s">
        <v>424</v>
      </c>
      <c r="E159" s="300">
        <v>2</v>
      </c>
      <c r="F159" s="10"/>
      <c r="G159" s="14"/>
      <c r="H159" s="15"/>
      <c r="I159" s="10"/>
      <c r="J159" s="15"/>
      <c r="K159" s="10"/>
      <c r="L159" s="15"/>
      <c r="M159" s="15"/>
      <c r="N159" s="15"/>
      <c r="O159" s="15"/>
      <c r="P159" s="15"/>
    </row>
    <row r="160" spans="1:16" s="27" customFormat="1" ht="41.25">
      <c r="A160" s="295">
        <v>125</v>
      </c>
      <c r="B160" s="296" t="s">
        <v>287</v>
      </c>
      <c r="C160" s="297" t="s">
        <v>582</v>
      </c>
      <c r="D160" s="298" t="s">
        <v>313</v>
      </c>
      <c r="E160" s="300">
        <v>1</v>
      </c>
      <c r="F160" s="10"/>
      <c r="G160" s="14"/>
      <c r="H160" s="15"/>
      <c r="I160" s="10"/>
      <c r="J160" s="15"/>
      <c r="K160" s="10"/>
      <c r="L160" s="15"/>
      <c r="M160" s="15"/>
      <c r="N160" s="15"/>
      <c r="O160" s="15"/>
      <c r="P160" s="15"/>
    </row>
    <row r="161" spans="1:16" s="27" customFormat="1" ht="13.5">
      <c r="A161" s="12"/>
      <c r="B161" s="9"/>
      <c r="C161" s="78" t="s">
        <v>349</v>
      </c>
      <c r="D161" s="12"/>
      <c r="E161" s="15"/>
      <c r="F161" s="10"/>
      <c r="G161" s="14"/>
      <c r="H161" s="15"/>
      <c r="I161" s="10"/>
      <c r="J161" s="15"/>
      <c r="K161" s="10"/>
      <c r="L161" s="29"/>
      <c r="M161" s="29"/>
      <c r="N161" s="29"/>
      <c r="O161" s="29"/>
      <c r="P161" s="29"/>
    </row>
    <row r="162" spans="1:18" s="113" customFormat="1" ht="15.75" thickBot="1">
      <c r="A162" s="229"/>
      <c r="B162" s="230"/>
      <c r="C162" s="231"/>
      <c r="D162" s="192"/>
      <c r="E162" s="194"/>
      <c r="F162" s="173"/>
      <c r="G162" s="194"/>
      <c r="H162" s="173"/>
      <c r="I162" s="194"/>
      <c r="J162" s="173"/>
      <c r="K162" s="194"/>
      <c r="L162" s="173"/>
      <c r="M162" s="194"/>
      <c r="N162" s="173"/>
      <c r="O162" s="194"/>
      <c r="P162" s="173"/>
      <c r="R162" s="10"/>
    </row>
    <row r="163" spans="1:21" s="27" customFormat="1" ht="14.25" thickTop="1">
      <c r="A163" s="13"/>
      <c r="B163" s="59"/>
      <c r="C163" s="60" t="s">
        <v>283</v>
      </c>
      <c r="D163" s="11" t="s">
        <v>290</v>
      </c>
      <c r="E163" s="60"/>
      <c r="F163" s="61"/>
      <c r="G163" s="62"/>
      <c r="H163" s="63"/>
      <c r="I163" s="61"/>
      <c r="J163" s="63"/>
      <c r="K163" s="58"/>
      <c r="L163" s="102"/>
      <c r="M163" s="102"/>
      <c r="N163" s="102"/>
      <c r="O163" s="102"/>
      <c r="P163" s="102"/>
      <c r="R163" s="97"/>
      <c r="S163" s="97"/>
      <c r="T163" s="97"/>
      <c r="U163" s="97"/>
    </row>
    <row r="164" spans="1:16" ht="13.5">
      <c r="A164" s="12"/>
      <c r="B164" s="6"/>
      <c r="C164" s="392" t="s">
        <v>432</v>
      </c>
      <c r="D164" s="393"/>
      <c r="E164" s="393"/>
      <c r="F164" s="393"/>
      <c r="G164" s="393"/>
      <c r="H164" s="393"/>
      <c r="I164" s="393"/>
      <c r="J164" s="178"/>
      <c r="K164" s="179" t="s">
        <v>433</v>
      </c>
      <c r="L164" s="148"/>
      <c r="M164" s="148"/>
      <c r="N164" s="207"/>
      <c r="O164" s="208"/>
      <c r="P164" s="146"/>
    </row>
    <row r="165" spans="1:16" ht="13.5">
      <c r="A165" s="21"/>
      <c r="B165" s="22"/>
      <c r="C165" s="395" t="s">
        <v>307</v>
      </c>
      <c r="D165" s="396"/>
      <c r="E165" s="396"/>
      <c r="F165" s="396"/>
      <c r="G165" s="396"/>
      <c r="H165" s="396"/>
      <c r="I165" s="396"/>
      <c r="J165" s="396"/>
      <c r="K165" s="397"/>
      <c r="L165" s="23"/>
      <c r="M165" s="23"/>
      <c r="N165" s="23"/>
      <c r="O165" s="23"/>
      <c r="P165" s="23"/>
    </row>
    <row r="166" spans="1:18" s="27" customFormat="1" ht="15" customHeight="1">
      <c r="A166" s="407" t="s">
        <v>333</v>
      </c>
      <c r="B166" s="408"/>
      <c r="C166" s="408"/>
      <c r="D166" s="408"/>
      <c r="E166" s="408"/>
      <c r="F166" s="408"/>
      <c r="G166" s="408"/>
      <c r="H166" s="408"/>
      <c r="I166" s="408"/>
      <c r="J166" s="408"/>
      <c r="K166" s="408"/>
      <c r="L166" s="408"/>
      <c r="M166" s="408"/>
      <c r="N166" s="24"/>
      <c r="O166" s="24"/>
      <c r="P166" s="24">
        <f>SUM(P165:P165)</f>
        <v>0</v>
      </c>
      <c r="R166" s="30"/>
    </row>
    <row r="167" spans="1:16" ht="12.75">
      <c r="A167" s="337"/>
      <c r="B167" s="337"/>
      <c r="C167" s="337"/>
      <c r="D167" s="337"/>
      <c r="E167" s="337"/>
      <c r="F167" s="337"/>
      <c r="G167" s="337"/>
      <c r="H167" s="337"/>
      <c r="I167" s="337"/>
      <c r="J167" s="337"/>
      <c r="K167" s="337"/>
      <c r="L167" s="337"/>
      <c r="M167" s="337"/>
      <c r="N167" s="337"/>
      <c r="O167" s="337"/>
      <c r="P167" s="337"/>
    </row>
    <row r="168" spans="1:16" ht="12.75">
      <c r="A168" s="337"/>
      <c r="B168" s="337"/>
      <c r="C168" s="337"/>
      <c r="D168" s="337"/>
      <c r="E168" s="337"/>
      <c r="F168" s="337"/>
      <c r="G168" s="337"/>
      <c r="H168" s="337"/>
      <c r="I168" s="337"/>
      <c r="J168" s="337"/>
      <c r="K168" s="337"/>
      <c r="L168" s="337"/>
      <c r="M168" s="337"/>
      <c r="N168" s="337"/>
      <c r="O168" s="337"/>
      <c r="P168" s="337"/>
    </row>
    <row r="169" spans="1:16" ht="9.75" customHeight="1">
      <c r="A169" s="337"/>
      <c r="B169" s="337"/>
      <c r="C169" s="337"/>
      <c r="D169" s="337"/>
      <c r="E169" s="337"/>
      <c r="F169" s="337"/>
      <c r="G169" s="337"/>
      <c r="H169" s="337"/>
      <c r="I169" s="337"/>
      <c r="J169" s="337"/>
      <c r="K169" s="337"/>
      <c r="L169" s="337"/>
      <c r="M169" s="337"/>
      <c r="N169" s="337"/>
      <c r="O169" s="337"/>
      <c r="P169" s="337"/>
    </row>
    <row r="170" spans="1:16" s="27" customFormat="1" ht="13.5">
      <c r="A170" s="369" t="s">
        <v>325</v>
      </c>
      <c r="B170" s="310"/>
      <c r="C170" s="373"/>
      <c r="D170" s="373"/>
      <c r="E170" s="373"/>
      <c r="F170" s="310"/>
      <c r="G170" s="310"/>
      <c r="H170" s="310"/>
      <c r="I170" s="310"/>
      <c r="J170" s="310"/>
      <c r="K170" s="310"/>
      <c r="L170" s="363"/>
      <c r="M170" s="363"/>
      <c r="N170" s="363"/>
      <c r="O170" s="363"/>
      <c r="P170" s="363"/>
    </row>
    <row r="171" spans="1:16" s="27" customFormat="1" ht="13.5">
      <c r="A171" s="369"/>
      <c r="B171" s="310"/>
      <c r="C171" s="370" t="s">
        <v>326</v>
      </c>
      <c r="D171" s="370"/>
      <c r="E171" s="370"/>
      <c r="F171" s="310"/>
      <c r="G171" s="310"/>
      <c r="H171" s="310"/>
      <c r="I171" s="310"/>
      <c r="J171" s="310"/>
      <c r="K171" s="310"/>
      <c r="L171" s="310"/>
      <c r="M171" s="310"/>
      <c r="N171" s="310"/>
      <c r="O171" s="310"/>
      <c r="P171" s="310"/>
    </row>
    <row r="172" spans="1:16" s="27" customFormat="1" ht="13.5">
      <c r="A172" s="310"/>
      <c r="B172" s="310"/>
      <c r="C172" s="25"/>
      <c r="D172" s="310"/>
      <c r="E172" s="310"/>
      <c r="F172" s="310"/>
      <c r="G172" s="310"/>
      <c r="H172" s="310"/>
      <c r="I172" s="310"/>
      <c r="J172" s="310"/>
      <c r="K172" s="310"/>
      <c r="L172" s="310"/>
      <c r="M172" s="310"/>
      <c r="N172" s="310"/>
      <c r="O172" s="310"/>
      <c r="P172" s="310"/>
    </row>
    <row r="173" spans="1:16" s="27" customFormat="1" ht="13.5">
      <c r="A173" s="369" t="s">
        <v>361</v>
      </c>
      <c r="B173" s="310"/>
      <c r="C173" s="373"/>
      <c r="D173" s="373"/>
      <c r="E173" s="373"/>
      <c r="F173" s="310"/>
      <c r="G173" s="310"/>
      <c r="H173" s="310"/>
      <c r="I173" s="310"/>
      <c r="J173" s="310"/>
      <c r="K173" s="310"/>
      <c r="L173" s="363"/>
      <c r="M173" s="363"/>
      <c r="N173" s="363"/>
      <c r="O173" s="363"/>
      <c r="P173" s="363"/>
    </row>
    <row r="174" spans="1:16" s="27" customFormat="1" ht="13.5">
      <c r="A174" s="369"/>
      <c r="B174" s="310"/>
      <c r="C174" s="370" t="s">
        <v>326</v>
      </c>
      <c r="D174" s="370"/>
      <c r="E174" s="370"/>
      <c r="F174" s="310"/>
      <c r="G174" s="310"/>
      <c r="H174" s="310"/>
      <c r="I174" s="310"/>
      <c r="J174" s="310"/>
      <c r="K174" s="310"/>
      <c r="L174" s="310"/>
      <c r="M174" s="310"/>
      <c r="N174" s="310"/>
      <c r="O174" s="310"/>
      <c r="P174" s="310"/>
    </row>
    <row r="175" spans="1:16" s="27" customFormat="1" ht="13.5">
      <c r="A175" s="369"/>
      <c r="B175" s="310"/>
      <c r="C175" s="310"/>
      <c r="D175" s="310"/>
      <c r="E175" s="310"/>
      <c r="F175" s="310"/>
      <c r="G175" s="310"/>
      <c r="H175" s="310"/>
      <c r="I175" s="310"/>
      <c r="J175" s="310"/>
      <c r="K175" s="310"/>
      <c r="L175" s="310"/>
      <c r="M175" s="310"/>
      <c r="N175" s="310"/>
      <c r="O175" s="310"/>
      <c r="P175" s="310"/>
    </row>
  </sheetData>
  <sheetProtection/>
  <mergeCells count="49">
    <mergeCell ref="F9:H9"/>
    <mergeCell ref="D9:E9"/>
    <mergeCell ref="L170:P170"/>
    <mergeCell ref="A172:B172"/>
    <mergeCell ref="D172:P172"/>
    <mergeCell ref="A166:M166"/>
    <mergeCell ref="A170:B170"/>
    <mergeCell ref="A168:P168"/>
    <mergeCell ref="L171:P171"/>
    <mergeCell ref="C170:E170"/>
    <mergeCell ref="A167:P167"/>
    <mergeCell ref="A11:P11"/>
    <mergeCell ref="O10:P10"/>
    <mergeCell ref="A6:B6"/>
    <mergeCell ref="J10:K10"/>
    <mergeCell ref="A169:P169"/>
    <mergeCell ref="F170:H170"/>
    <mergeCell ref="I170:K170"/>
    <mergeCell ref="F12:K12"/>
    <mergeCell ref="C165:K165"/>
    <mergeCell ref="M9:N9"/>
    <mergeCell ref="A4:P4"/>
    <mergeCell ref="C6:P6"/>
    <mergeCell ref="A7:B7"/>
    <mergeCell ref="C7:P7"/>
    <mergeCell ref="A8:B8"/>
    <mergeCell ref="O9:P9"/>
    <mergeCell ref="A10:I10"/>
    <mergeCell ref="I9:L9"/>
    <mergeCell ref="L173:P173"/>
    <mergeCell ref="A174:B174"/>
    <mergeCell ref="C174:E174"/>
    <mergeCell ref="F174:K174"/>
    <mergeCell ref="L174:P174"/>
    <mergeCell ref="A1:P1"/>
    <mergeCell ref="A2:P2"/>
    <mergeCell ref="A3:P3"/>
    <mergeCell ref="A5:B5"/>
    <mergeCell ref="C5:P5"/>
    <mergeCell ref="A175:P175"/>
    <mergeCell ref="C8:P8"/>
    <mergeCell ref="C164:I164"/>
    <mergeCell ref="A171:B171"/>
    <mergeCell ref="C171:E171"/>
    <mergeCell ref="F171:K171"/>
    <mergeCell ref="A173:B173"/>
    <mergeCell ref="C173:E173"/>
    <mergeCell ref="F173:H173"/>
    <mergeCell ref="I173:K173"/>
  </mergeCells>
  <printOptions gridLines="1"/>
  <pageMargins left="0.17" right="0.29" top="0.49" bottom="0.5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3">
      <selection activeCell="D9" sqref="D9:E9"/>
    </sheetView>
  </sheetViews>
  <sheetFormatPr defaultColWidth="9.125" defaultRowHeight="12.75"/>
  <cols>
    <col min="1" max="1" width="7.625" style="27" customWidth="1"/>
    <col min="2" max="2" width="8.50390625" style="27" customWidth="1"/>
    <col min="3" max="3" width="39.375" style="27" customWidth="1"/>
    <col min="4" max="4" width="6.00390625" style="27" customWidth="1"/>
    <col min="5" max="5" width="7.50390625" style="27" customWidth="1"/>
    <col min="6" max="11" width="6.375" style="27" customWidth="1"/>
    <col min="12" max="12" width="7.625" style="27" customWidth="1"/>
    <col min="13" max="13" width="8.375" style="27" customWidth="1"/>
    <col min="14" max="14" width="8.50390625" style="27" customWidth="1"/>
    <col min="15" max="15" width="8.125" style="27" customWidth="1"/>
    <col min="16" max="16" width="9.00390625" style="27" customWidth="1"/>
    <col min="17" max="16384" width="9.125" style="27" customWidth="1"/>
  </cols>
  <sheetData>
    <row r="1" spans="1:16" ht="25.5" customHeight="1">
      <c r="A1" s="394" t="s">
        <v>258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17.25">
      <c r="A2" s="389" t="s">
        <v>124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1:16" ht="14.25" customHeight="1">
      <c r="A3" s="411" t="s">
        <v>274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</row>
    <row r="4" spans="1:16" ht="13.5" customHeigh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1:16" s="1" customFormat="1" ht="14.25" customHeight="1">
      <c r="A5" s="342" t="s">
        <v>275</v>
      </c>
      <c r="B5" s="342"/>
      <c r="C5" s="311" t="s">
        <v>127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s="1" customFormat="1" ht="14.25" customHeight="1">
      <c r="A6" s="342" t="s">
        <v>276</v>
      </c>
      <c r="B6" s="342"/>
      <c r="C6" s="347" t="s">
        <v>449</v>
      </c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s="1" customFormat="1" ht="14.25" customHeight="1">
      <c r="A7" s="342" t="s">
        <v>277</v>
      </c>
      <c r="B7" s="342"/>
      <c r="C7" s="347" t="s">
        <v>128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7" s="43" customFormat="1" ht="15.75" customHeight="1">
      <c r="A8" s="342" t="s">
        <v>428</v>
      </c>
      <c r="B8" s="342"/>
      <c r="C8" s="366" t="s">
        <v>431</v>
      </c>
      <c r="D8" s="366"/>
      <c r="E8" s="366"/>
      <c r="F8" s="366"/>
      <c r="G8" s="366"/>
      <c r="H8" s="366"/>
      <c r="I8" s="42"/>
      <c r="J8" s="42"/>
      <c r="K8" s="42"/>
      <c r="L8" s="42"/>
      <c r="M8" s="42"/>
      <c r="N8" s="42"/>
      <c r="O8" s="42"/>
      <c r="P8" s="42"/>
      <c r="Q8" s="27"/>
    </row>
    <row r="9" spans="1:16" ht="15" customHeight="1">
      <c r="A9" s="365" t="s">
        <v>278</v>
      </c>
      <c r="B9" s="365"/>
      <c r="C9" s="241" t="s">
        <v>280</v>
      </c>
      <c r="D9" s="406" t="s">
        <v>526</v>
      </c>
      <c r="E9" s="406"/>
      <c r="F9" s="405" t="s">
        <v>281</v>
      </c>
      <c r="G9" s="405"/>
      <c r="H9" s="405"/>
      <c r="I9" s="401" t="s">
        <v>292</v>
      </c>
      <c r="J9" s="401"/>
      <c r="K9" s="401"/>
      <c r="L9" s="401"/>
      <c r="M9" s="398">
        <f>P30</f>
        <v>0</v>
      </c>
      <c r="N9" s="399"/>
      <c r="O9" s="362" t="s">
        <v>290</v>
      </c>
      <c r="P9" s="362"/>
    </row>
    <row r="10" spans="1:16" ht="15" customHeight="1">
      <c r="A10" s="365"/>
      <c r="B10" s="365"/>
      <c r="C10" s="365"/>
      <c r="D10" s="365"/>
      <c r="E10" s="365"/>
      <c r="F10" s="365"/>
      <c r="G10" s="365"/>
      <c r="H10" s="365"/>
      <c r="I10" s="365"/>
      <c r="J10" s="412" t="s">
        <v>293</v>
      </c>
      <c r="K10" s="412"/>
      <c r="L10" s="16"/>
      <c r="M10" s="16" t="s">
        <v>279</v>
      </c>
      <c r="N10" s="16"/>
      <c r="O10" s="347"/>
      <c r="P10" s="347"/>
    </row>
    <row r="11" spans="1:16" s="1" customFormat="1" ht="14.25" customHeight="1" thickBot="1">
      <c r="A11" s="400"/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</row>
    <row r="12" spans="1:16" s="1" customFormat="1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02" t="s">
        <v>309</v>
      </c>
      <c r="G12" s="403"/>
      <c r="H12" s="403"/>
      <c r="I12" s="403"/>
      <c r="J12" s="403"/>
      <c r="K12" s="404"/>
      <c r="L12" s="67"/>
      <c r="M12" s="67"/>
      <c r="N12" s="67" t="s">
        <v>299</v>
      </c>
      <c r="O12" s="67" t="s">
        <v>298</v>
      </c>
      <c r="P12" s="68" t="s">
        <v>290</v>
      </c>
    </row>
    <row r="13" spans="1:16" s="1" customFormat="1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6" s="1" customFormat="1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</row>
    <row r="15" spans="1:16" s="1" customFormat="1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90" customFormat="1" ht="13.5" thickBot="1">
      <c r="A16" s="189">
        <v>1</v>
      </c>
      <c r="B16" s="189">
        <v>2</v>
      </c>
      <c r="C16" s="189">
        <v>3</v>
      </c>
      <c r="D16" s="189">
        <v>4</v>
      </c>
      <c r="E16" s="189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189">
        <v>12</v>
      </c>
      <c r="M16" s="189">
        <v>13</v>
      </c>
      <c r="N16" s="189">
        <v>14</v>
      </c>
      <c r="O16" s="189">
        <v>15</v>
      </c>
      <c r="P16" s="189">
        <v>16</v>
      </c>
    </row>
    <row r="17" spans="1:19" ht="13.5">
      <c r="A17" s="12">
        <v>1</v>
      </c>
      <c r="B17" s="9" t="s">
        <v>287</v>
      </c>
      <c r="C17" s="124" t="s">
        <v>259</v>
      </c>
      <c r="D17" s="6" t="s">
        <v>359</v>
      </c>
      <c r="E17" s="100">
        <v>4</v>
      </c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  <c r="R17" s="30"/>
      <c r="S17" s="30"/>
    </row>
    <row r="18" spans="1:19" ht="54.75">
      <c r="A18" s="12">
        <v>2</v>
      </c>
      <c r="B18" s="9" t="s">
        <v>287</v>
      </c>
      <c r="C18" s="98" t="s">
        <v>260</v>
      </c>
      <c r="D18" s="6" t="s">
        <v>350</v>
      </c>
      <c r="E18" s="15">
        <v>8</v>
      </c>
      <c r="F18" s="10"/>
      <c r="G18" s="14"/>
      <c r="H18" s="15"/>
      <c r="I18" s="10"/>
      <c r="J18" s="15"/>
      <c r="K18" s="10"/>
      <c r="L18" s="15"/>
      <c r="M18" s="15"/>
      <c r="N18" s="15"/>
      <c r="O18" s="15"/>
      <c r="P18" s="15"/>
      <c r="R18" s="30"/>
      <c r="S18" s="30"/>
    </row>
    <row r="19" spans="1:19" ht="15" customHeight="1">
      <c r="A19" s="12">
        <v>3</v>
      </c>
      <c r="B19" s="9" t="s">
        <v>287</v>
      </c>
      <c r="C19" s="124" t="s">
        <v>261</v>
      </c>
      <c r="D19" s="6" t="s">
        <v>265</v>
      </c>
      <c r="E19" s="15">
        <v>1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  <c r="R19" s="30"/>
      <c r="S19" s="30"/>
    </row>
    <row r="20" spans="1:18" ht="41.25">
      <c r="A20" s="12">
        <v>4</v>
      </c>
      <c r="B20" s="9" t="s">
        <v>287</v>
      </c>
      <c r="C20" s="123" t="s">
        <v>262</v>
      </c>
      <c r="D20" s="6" t="s">
        <v>350</v>
      </c>
      <c r="E20" s="15">
        <v>4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R20" s="30"/>
    </row>
    <row r="21" spans="1:18" ht="41.25">
      <c r="A21" s="12">
        <v>5</v>
      </c>
      <c r="B21" s="9" t="s">
        <v>287</v>
      </c>
      <c r="C21" s="123" t="s">
        <v>146</v>
      </c>
      <c r="D21" s="6" t="s">
        <v>350</v>
      </c>
      <c r="E21" s="15">
        <v>4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</row>
    <row r="22" spans="1:18" ht="13.5">
      <c r="A22" s="12">
        <v>6</v>
      </c>
      <c r="B22" s="9" t="s">
        <v>287</v>
      </c>
      <c r="C22" s="13" t="s">
        <v>263</v>
      </c>
      <c r="D22" s="6" t="s">
        <v>359</v>
      </c>
      <c r="E22" s="100">
        <v>2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30"/>
    </row>
    <row r="23" spans="1:19" ht="27">
      <c r="A23" s="12">
        <v>7</v>
      </c>
      <c r="B23" s="9" t="s">
        <v>287</v>
      </c>
      <c r="C23" s="123" t="s">
        <v>488</v>
      </c>
      <c r="D23" s="6" t="s">
        <v>359</v>
      </c>
      <c r="E23" s="100">
        <v>2</v>
      </c>
      <c r="F23" s="10"/>
      <c r="G23" s="14"/>
      <c r="H23" s="15"/>
      <c r="I23" s="10"/>
      <c r="J23" s="15"/>
      <c r="K23" s="10"/>
      <c r="L23" s="15"/>
      <c r="M23" s="15"/>
      <c r="N23" s="15"/>
      <c r="O23" s="15"/>
      <c r="P23" s="15"/>
      <c r="R23" s="30"/>
      <c r="S23" s="30"/>
    </row>
    <row r="24" spans="1:19" ht="13.5">
      <c r="A24" s="12">
        <v>8</v>
      </c>
      <c r="B24" s="9" t="s">
        <v>287</v>
      </c>
      <c r="C24" s="124" t="s">
        <v>489</v>
      </c>
      <c r="D24" s="6" t="s">
        <v>359</v>
      </c>
      <c r="E24" s="100">
        <v>2</v>
      </c>
      <c r="F24" s="10"/>
      <c r="G24" s="14"/>
      <c r="H24" s="15"/>
      <c r="I24" s="10"/>
      <c r="J24" s="15"/>
      <c r="K24" s="10"/>
      <c r="L24" s="15"/>
      <c r="M24" s="15"/>
      <c r="N24" s="15"/>
      <c r="O24" s="15"/>
      <c r="P24" s="15"/>
      <c r="R24" s="30"/>
      <c r="S24" s="30"/>
    </row>
    <row r="25" spans="1:19" ht="13.5">
      <c r="A25" s="12">
        <v>9</v>
      </c>
      <c r="B25" s="9" t="s">
        <v>287</v>
      </c>
      <c r="C25" s="124" t="s">
        <v>270</v>
      </c>
      <c r="D25" s="6" t="s">
        <v>355</v>
      </c>
      <c r="E25" s="15">
        <v>0.01</v>
      </c>
      <c r="F25" s="10"/>
      <c r="G25" s="14"/>
      <c r="H25" s="56"/>
      <c r="I25" s="10"/>
      <c r="J25" s="15"/>
      <c r="K25" s="10"/>
      <c r="L25" s="15"/>
      <c r="M25" s="15"/>
      <c r="N25" s="15"/>
      <c r="O25" s="15"/>
      <c r="P25" s="15"/>
      <c r="S25" s="30"/>
    </row>
    <row r="26" spans="1:16" ht="27">
      <c r="A26" s="12">
        <v>10</v>
      </c>
      <c r="B26" s="9" t="s">
        <v>287</v>
      </c>
      <c r="C26" s="89" t="s">
        <v>125</v>
      </c>
      <c r="D26" s="6" t="s">
        <v>294</v>
      </c>
      <c r="E26" s="15">
        <v>3</v>
      </c>
      <c r="F26" s="10"/>
      <c r="G26" s="14"/>
      <c r="H26" s="15"/>
      <c r="I26" s="10"/>
      <c r="J26" s="15"/>
      <c r="K26" s="10"/>
      <c r="L26" s="15"/>
      <c r="M26" s="15"/>
      <c r="N26" s="15"/>
      <c r="O26" s="15"/>
      <c r="P26" s="15"/>
    </row>
    <row r="27" spans="1:16" ht="42" thickBot="1">
      <c r="A27" s="192">
        <v>11</v>
      </c>
      <c r="B27" s="232" t="s">
        <v>287</v>
      </c>
      <c r="C27" s="262" t="s">
        <v>126</v>
      </c>
      <c r="D27" s="229" t="s">
        <v>294</v>
      </c>
      <c r="E27" s="173">
        <v>3</v>
      </c>
      <c r="F27" s="194"/>
      <c r="G27" s="175"/>
      <c r="H27" s="173"/>
      <c r="I27" s="194"/>
      <c r="J27" s="173"/>
      <c r="K27" s="194"/>
      <c r="L27" s="173"/>
      <c r="M27" s="173"/>
      <c r="N27" s="173"/>
      <c r="O27" s="173"/>
      <c r="P27" s="173"/>
    </row>
    <row r="28" spans="1:18" s="1" customFormat="1" ht="14.25" thickTop="1">
      <c r="A28" s="21"/>
      <c r="B28" s="258"/>
      <c r="C28" s="266" t="s">
        <v>266</v>
      </c>
      <c r="D28" s="267" t="s">
        <v>290</v>
      </c>
      <c r="E28" s="261"/>
      <c r="F28" s="260"/>
      <c r="G28" s="268"/>
      <c r="H28" s="261"/>
      <c r="I28" s="260"/>
      <c r="J28" s="261"/>
      <c r="K28" s="260"/>
      <c r="L28" s="23"/>
      <c r="M28" s="23"/>
      <c r="N28" s="23"/>
      <c r="O28" s="23"/>
      <c r="P28" s="23"/>
      <c r="R28" s="19"/>
    </row>
    <row r="29" spans="1:16" s="1" customFormat="1" ht="13.5">
      <c r="A29" s="12"/>
      <c r="B29" s="6"/>
      <c r="C29" s="409" t="s">
        <v>450</v>
      </c>
      <c r="D29" s="410"/>
      <c r="E29" s="410"/>
      <c r="F29" s="410"/>
      <c r="G29" s="410"/>
      <c r="H29" s="410"/>
      <c r="I29" s="410"/>
      <c r="J29" s="263"/>
      <c r="K29" s="264" t="s">
        <v>433</v>
      </c>
      <c r="L29" s="261"/>
      <c r="M29" s="261"/>
      <c r="N29" s="265"/>
      <c r="O29" s="259"/>
      <c r="P29" s="21"/>
    </row>
    <row r="30" spans="1:16" s="1" customFormat="1" ht="13.5">
      <c r="A30" s="21"/>
      <c r="B30" s="22"/>
      <c r="C30" s="395" t="s">
        <v>307</v>
      </c>
      <c r="D30" s="396"/>
      <c r="E30" s="396"/>
      <c r="F30" s="396"/>
      <c r="G30" s="396"/>
      <c r="H30" s="396"/>
      <c r="I30" s="396"/>
      <c r="J30" s="396"/>
      <c r="K30" s="397"/>
      <c r="L30" s="23"/>
      <c r="M30" s="23"/>
      <c r="N30" s="23"/>
      <c r="O30" s="23"/>
      <c r="P30" s="23"/>
    </row>
    <row r="31" spans="1:18" ht="15" customHeight="1">
      <c r="A31" s="407" t="s">
        <v>333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24"/>
      <c r="O31" s="24"/>
      <c r="P31" s="24">
        <f>SUM(P30:P30)</f>
        <v>0</v>
      </c>
      <c r="R31" s="30"/>
    </row>
    <row r="32" spans="1:16" s="1" customFormat="1" ht="13.5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</row>
    <row r="33" spans="1:16" s="1" customFormat="1" ht="9.75" customHeight="1">
      <c r="A33" s="337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</row>
    <row r="34" spans="1:16" ht="13.5">
      <c r="A34" s="369" t="s">
        <v>325</v>
      </c>
      <c r="B34" s="310"/>
      <c r="C34" s="373"/>
      <c r="D34" s="373"/>
      <c r="E34" s="373"/>
      <c r="F34" s="310"/>
      <c r="G34" s="310"/>
      <c r="H34" s="310"/>
      <c r="I34" s="310"/>
      <c r="J34" s="310"/>
      <c r="K34" s="310"/>
      <c r="L34" s="363"/>
      <c r="M34" s="363"/>
      <c r="N34" s="363"/>
      <c r="O34" s="363"/>
      <c r="P34" s="363"/>
    </row>
    <row r="35" spans="1:16" ht="13.5">
      <c r="A35" s="369"/>
      <c r="B35" s="310"/>
      <c r="C35" s="370" t="s">
        <v>326</v>
      </c>
      <c r="D35" s="370"/>
      <c r="E35" s="37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</row>
    <row r="36" spans="1:16" ht="13.5">
      <c r="A36" s="310"/>
      <c r="B36" s="310"/>
      <c r="C36" s="25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</row>
    <row r="37" spans="1:16" ht="13.5">
      <c r="A37" s="369" t="s">
        <v>361</v>
      </c>
      <c r="B37" s="310"/>
      <c r="C37" s="373"/>
      <c r="D37" s="373"/>
      <c r="E37" s="373"/>
      <c r="F37" s="310"/>
      <c r="G37" s="310"/>
      <c r="H37" s="310"/>
      <c r="I37" s="310"/>
      <c r="J37" s="310"/>
      <c r="K37" s="310"/>
      <c r="L37" s="363"/>
      <c r="M37" s="363"/>
      <c r="N37" s="363"/>
      <c r="O37" s="363"/>
      <c r="P37" s="363"/>
    </row>
    <row r="38" spans="1:16" ht="13.5">
      <c r="A38" s="369"/>
      <c r="B38" s="310"/>
      <c r="C38" s="370" t="s">
        <v>326</v>
      </c>
      <c r="D38" s="370"/>
      <c r="E38" s="37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</row>
    <row r="39" spans="1:16" ht="13.5">
      <c r="A39" s="369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</row>
  </sheetData>
  <sheetProtection/>
  <mergeCells count="49">
    <mergeCell ref="A39:P39"/>
    <mergeCell ref="A37:B37"/>
    <mergeCell ref="A38:B38"/>
    <mergeCell ref="I9:L9"/>
    <mergeCell ref="M9:N9"/>
    <mergeCell ref="A10:I10"/>
    <mergeCell ref="J10:K10"/>
    <mergeCell ref="A35:B35"/>
    <mergeCell ref="C35:E35"/>
    <mergeCell ref="F35:K35"/>
    <mergeCell ref="L35:P35"/>
    <mergeCell ref="A5:B5"/>
    <mergeCell ref="C5:P5"/>
    <mergeCell ref="A6:B6"/>
    <mergeCell ref="C6:P6"/>
    <mergeCell ref="A1:P1"/>
    <mergeCell ref="A2:P2"/>
    <mergeCell ref="A3:P3"/>
    <mergeCell ref="A4:P4"/>
    <mergeCell ref="O10:P10"/>
    <mergeCell ref="A11:P11"/>
    <mergeCell ref="F12:K12"/>
    <mergeCell ref="C30:K30"/>
    <mergeCell ref="A7:B7"/>
    <mergeCell ref="C7:P7"/>
    <mergeCell ref="A8:B8"/>
    <mergeCell ref="O9:P9"/>
    <mergeCell ref="D9:E9"/>
    <mergeCell ref="F9:H9"/>
    <mergeCell ref="I37:K37"/>
    <mergeCell ref="L37:P37"/>
    <mergeCell ref="A31:M31"/>
    <mergeCell ref="A32:P32"/>
    <mergeCell ref="A34:B34"/>
    <mergeCell ref="C34:E34"/>
    <mergeCell ref="F34:H34"/>
    <mergeCell ref="I34:K34"/>
    <mergeCell ref="L34:P34"/>
    <mergeCell ref="A33:P33"/>
    <mergeCell ref="C38:E38"/>
    <mergeCell ref="F38:K38"/>
    <mergeCell ref="L38:P38"/>
    <mergeCell ref="A9:B9"/>
    <mergeCell ref="C29:I29"/>
    <mergeCell ref="C8:H8"/>
    <mergeCell ref="A36:B36"/>
    <mergeCell ref="D36:P36"/>
    <mergeCell ref="C37:E37"/>
    <mergeCell ref="F37:H37"/>
  </mergeCells>
  <printOptions gridLines="1"/>
  <pageMargins left="0.17" right="0.29" top="0.52" bottom="0.5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6">
      <selection activeCell="S28" sqref="S28"/>
    </sheetView>
  </sheetViews>
  <sheetFormatPr defaultColWidth="9.125" defaultRowHeight="12.75"/>
  <cols>
    <col min="1" max="1" width="7.50390625" style="27" customWidth="1"/>
    <col min="2" max="2" width="8.00390625" style="27" customWidth="1"/>
    <col min="3" max="3" width="37.00390625" style="27" customWidth="1"/>
    <col min="4" max="4" width="6.00390625" style="27" customWidth="1"/>
    <col min="5" max="5" width="7.50390625" style="27" customWidth="1"/>
    <col min="6" max="10" width="7.00390625" style="27" customWidth="1"/>
    <col min="11" max="11" width="6.50390625" style="27" customWidth="1"/>
    <col min="12" max="12" width="7.875" style="27" customWidth="1"/>
    <col min="13" max="13" width="8.375" style="27" customWidth="1"/>
    <col min="14" max="14" width="8.625" style="27" customWidth="1"/>
    <col min="15" max="15" width="8.125" style="27" customWidth="1"/>
    <col min="16" max="16" width="9.50390625" style="27" customWidth="1"/>
    <col min="17" max="16384" width="9.125" style="27" customWidth="1"/>
  </cols>
  <sheetData>
    <row r="1" spans="1:16" ht="25.5" customHeight="1">
      <c r="A1" s="394" t="s">
        <v>267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17.25">
      <c r="A2" s="389" t="s">
        <v>480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1:16" ht="14.25" customHeight="1">
      <c r="A3" s="390" t="s">
        <v>274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</row>
    <row r="4" spans="1:16" ht="14.25" customHeigh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1:16" s="1" customFormat="1" ht="14.25" customHeight="1">
      <c r="A5" s="342" t="s">
        <v>275</v>
      </c>
      <c r="B5" s="342"/>
      <c r="C5" s="311" t="s">
        <v>127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s="1" customFormat="1" ht="14.25" customHeight="1">
      <c r="A6" s="342" t="s">
        <v>276</v>
      </c>
      <c r="B6" s="342"/>
      <c r="C6" s="347" t="s">
        <v>449</v>
      </c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s="1" customFormat="1" ht="14.25" customHeight="1">
      <c r="A7" s="342" t="s">
        <v>277</v>
      </c>
      <c r="B7" s="342"/>
      <c r="C7" s="347" t="s">
        <v>128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7" s="43" customFormat="1" ht="15.75" customHeight="1">
      <c r="A8" s="342" t="s">
        <v>428</v>
      </c>
      <c r="B8" s="342"/>
      <c r="C8" s="362" t="s">
        <v>431</v>
      </c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27"/>
    </row>
    <row r="9" spans="1:16" ht="15" customHeight="1">
      <c r="A9" s="342" t="s">
        <v>278</v>
      </c>
      <c r="B9" s="342"/>
      <c r="C9" s="241" t="s">
        <v>280</v>
      </c>
      <c r="D9" s="406" t="s">
        <v>526</v>
      </c>
      <c r="E9" s="406"/>
      <c r="F9" s="405" t="s">
        <v>281</v>
      </c>
      <c r="G9" s="405"/>
      <c r="H9" s="405"/>
      <c r="I9" s="401" t="s">
        <v>292</v>
      </c>
      <c r="J9" s="401"/>
      <c r="K9" s="401"/>
      <c r="L9" s="401"/>
      <c r="M9" s="398">
        <f>P38</f>
        <v>0</v>
      </c>
      <c r="N9" s="399"/>
      <c r="O9" s="362" t="s">
        <v>290</v>
      </c>
      <c r="P9" s="362"/>
    </row>
    <row r="10" spans="1:16" ht="15" customHeight="1">
      <c r="A10" s="365"/>
      <c r="B10" s="365"/>
      <c r="C10" s="365"/>
      <c r="D10" s="365"/>
      <c r="E10" s="365"/>
      <c r="F10" s="365"/>
      <c r="G10" s="365"/>
      <c r="H10" s="365"/>
      <c r="I10" s="365"/>
      <c r="J10" s="401" t="s">
        <v>293</v>
      </c>
      <c r="K10" s="401"/>
      <c r="L10" s="18"/>
      <c r="M10" s="18" t="s">
        <v>279</v>
      </c>
      <c r="N10" s="18"/>
      <c r="O10" s="366"/>
      <c r="P10" s="366"/>
    </row>
    <row r="11" spans="1:16" s="1" customFormat="1" ht="14.25" customHeight="1" thickBot="1">
      <c r="A11" s="400"/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</row>
    <row r="12" spans="1:16" s="1" customFormat="1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02" t="s">
        <v>309</v>
      </c>
      <c r="G12" s="403"/>
      <c r="H12" s="403"/>
      <c r="I12" s="403"/>
      <c r="J12" s="403"/>
      <c r="K12" s="404"/>
      <c r="L12" s="67"/>
      <c r="M12" s="67"/>
      <c r="N12" s="67" t="s">
        <v>299</v>
      </c>
      <c r="O12" s="67" t="s">
        <v>298</v>
      </c>
      <c r="P12" s="68" t="s">
        <v>290</v>
      </c>
    </row>
    <row r="13" spans="1:16" s="1" customFormat="1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6" s="1" customFormat="1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</row>
    <row r="15" spans="1:16" s="1" customFormat="1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" customFormat="1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9" ht="54.75">
      <c r="A17" s="12">
        <v>1</v>
      </c>
      <c r="B17" s="9" t="s">
        <v>287</v>
      </c>
      <c r="C17" s="98" t="s">
        <v>481</v>
      </c>
      <c r="D17" s="6" t="s">
        <v>288</v>
      </c>
      <c r="E17" s="100">
        <v>1</v>
      </c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  <c r="R17" s="30"/>
      <c r="S17" s="30"/>
    </row>
    <row r="18" spans="1:19" ht="13.5">
      <c r="A18" s="12">
        <v>2</v>
      </c>
      <c r="B18" s="9" t="s">
        <v>287</v>
      </c>
      <c r="C18" s="13" t="s">
        <v>129</v>
      </c>
      <c r="D18" s="6" t="s">
        <v>288</v>
      </c>
      <c r="E18" s="100">
        <v>1</v>
      </c>
      <c r="F18" s="10"/>
      <c r="G18" s="14"/>
      <c r="H18" s="15"/>
      <c r="I18" s="10"/>
      <c r="J18" s="15"/>
      <c r="K18" s="10"/>
      <c r="L18" s="15"/>
      <c r="M18" s="15"/>
      <c r="N18" s="15"/>
      <c r="O18" s="15"/>
      <c r="P18" s="15"/>
      <c r="R18" s="30"/>
      <c r="S18" s="30"/>
    </row>
    <row r="19" spans="1:19" ht="41.25">
      <c r="A19" s="12">
        <v>3</v>
      </c>
      <c r="B19" s="9" t="s">
        <v>287</v>
      </c>
      <c r="C19" s="123" t="s">
        <v>147</v>
      </c>
      <c r="D19" s="6" t="s">
        <v>350</v>
      </c>
      <c r="E19" s="15">
        <v>29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  <c r="R19" s="30"/>
      <c r="S19" s="30"/>
    </row>
    <row r="20" spans="1:19" ht="41.25">
      <c r="A20" s="12">
        <v>4</v>
      </c>
      <c r="B20" s="9" t="s">
        <v>287</v>
      </c>
      <c r="C20" s="123" t="s">
        <v>148</v>
      </c>
      <c r="D20" s="6" t="s">
        <v>350</v>
      </c>
      <c r="E20" s="15">
        <v>8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R20" s="30"/>
      <c r="S20" s="30"/>
    </row>
    <row r="21" spans="1:19" ht="30" customHeight="1">
      <c r="A21" s="12">
        <v>5</v>
      </c>
      <c r="B21" s="9" t="s">
        <v>287</v>
      </c>
      <c r="C21" s="123" t="s">
        <v>149</v>
      </c>
      <c r="D21" s="6" t="s">
        <v>288</v>
      </c>
      <c r="E21" s="100">
        <v>1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  <c r="S21" s="30"/>
    </row>
    <row r="22" spans="1:19" ht="30.75" customHeight="1">
      <c r="A22" s="12">
        <v>6</v>
      </c>
      <c r="B22" s="9" t="s">
        <v>287</v>
      </c>
      <c r="C22" s="123" t="s">
        <v>130</v>
      </c>
      <c r="D22" s="6" t="s">
        <v>288</v>
      </c>
      <c r="E22" s="100">
        <v>1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30"/>
      <c r="S22" s="30"/>
    </row>
    <row r="23" spans="1:18" ht="13.5">
      <c r="A23" s="12">
        <v>7</v>
      </c>
      <c r="B23" s="9" t="s">
        <v>287</v>
      </c>
      <c r="C23" s="13" t="s">
        <v>150</v>
      </c>
      <c r="D23" s="6" t="s">
        <v>359</v>
      </c>
      <c r="E23" s="100">
        <v>2</v>
      </c>
      <c r="F23" s="10"/>
      <c r="G23" s="14"/>
      <c r="H23" s="15"/>
      <c r="I23" s="10"/>
      <c r="J23" s="15"/>
      <c r="K23" s="10"/>
      <c r="L23" s="15"/>
      <c r="M23" s="15"/>
      <c r="N23" s="15"/>
      <c r="O23" s="15"/>
      <c r="P23" s="15"/>
      <c r="R23" s="30"/>
    </row>
    <row r="24" spans="1:19" ht="27">
      <c r="A24" s="12">
        <v>8</v>
      </c>
      <c r="B24" s="9" t="s">
        <v>287</v>
      </c>
      <c r="C24" s="123" t="s">
        <v>488</v>
      </c>
      <c r="D24" s="6" t="s">
        <v>359</v>
      </c>
      <c r="E24" s="100">
        <v>3</v>
      </c>
      <c r="F24" s="10"/>
      <c r="G24" s="14"/>
      <c r="H24" s="15"/>
      <c r="I24" s="10"/>
      <c r="J24" s="15"/>
      <c r="K24" s="10"/>
      <c r="L24" s="15"/>
      <c r="M24" s="15"/>
      <c r="N24" s="15"/>
      <c r="O24" s="15"/>
      <c r="P24" s="15"/>
      <c r="R24" s="30"/>
      <c r="S24" s="30"/>
    </row>
    <row r="25" spans="1:19" ht="13.5">
      <c r="A25" s="12">
        <v>9</v>
      </c>
      <c r="B25" s="9" t="s">
        <v>287</v>
      </c>
      <c r="C25" s="124" t="s">
        <v>489</v>
      </c>
      <c r="D25" s="6" t="s">
        <v>359</v>
      </c>
      <c r="E25" s="100">
        <v>2</v>
      </c>
      <c r="F25" s="10"/>
      <c r="G25" s="14"/>
      <c r="H25" s="15"/>
      <c r="I25" s="10"/>
      <c r="J25" s="15"/>
      <c r="K25" s="10"/>
      <c r="L25" s="15"/>
      <c r="M25" s="15"/>
      <c r="N25" s="15"/>
      <c r="O25" s="15"/>
      <c r="P25" s="15"/>
      <c r="R25" s="30"/>
      <c r="S25" s="30"/>
    </row>
    <row r="26" spans="1:19" ht="27">
      <c r="A26" s="12">
        <v>10</v>
      </c>
      <c r="B26" s="9" t="s">
        <v>287</v>
      </c>
      <c r="C26" s="123" t="s">
        <v>490</v>
      </c>
      <c r="D26" s="6" t="s">
        <v>359</v>
      </c>
      <c r="E26" s="100">
        <v>1</v>
      </c>
      <c r="F26" s="10"/>
      <c r="G26" s="14"/>
      <c r="H26" s="15"/>
      <c r="I26" s="10"/>
      <c r="J26" s="15"/>
      <c r="K26" s="10"/>
      <c r="L26" s="15"/>
      <c r="M26" s="15"/>
      <c r="N26" s="15"/>
      <c r="O26" s="15"/>
      <c r="P26" s="15"/>
      <c r="R26" s="30"/>
      <c r="S26" s="30"/>
    </row>
    <row r="27" spans="1:19" ht="13.5">
      <c r="A27" s="12">
        <v>11</v>
      </c>
      <c r="B27" s="9" t="s">
        <v>287</v>
      </c>
      <c r="C27" s="124" t="s">
        <v>131</v>
      </c>
      <c r="D27" s="6" t="s">
        <v>424</v>
      </c>
      <c r="E27" s="15">
        <v>1</v>
      </c>
      <c r="F27" s="10"/>
      <c r="G27" s="14"/>
      <c r="H27" s="56"/>
      <c r="I27" s="10"/>
      <c r="J27" s="15"/>
      <c r="K27" s="10"/>
      <c r="L27" s="15"/>
      <c r="M27" s="15"/>
      <c r="N27" s="15"/>
      <c r="O27" s="15"/>
      <c r="P27" s="15"/>
      <c r="S27" s="30"/>
    </row>
    <row r="28" spans="1:16" ht="28.5" customHeight="1">
      <c r="A28" s="12">
        <v>12</v>
      </c>
      <c r="B28" s="9" t="s">
        <v>289</v>
      </c>
      <c r="C28" s="89" t="s">
        <v>151</v>
      </c>
      <c r="D28" s="6" t="s">
        <v>424</v>
      </c>
      <c r="E28" s="100">
        <v>1</v>
      </c>
      <c r="F28" s="10"/>
      <c r="G28" s="14"/>
      <c r="H28" s="15"/>
      <c r="I28" s="10"/>
      <c r="J28" s="15"/>
      <c r="K28" s="10"/>
      <c r="L28" s="15"/>
      <c r="M28" s="15"/>
      <c r="N28" s="15"/>
      <c r="O28" s="15"/>
      <c r="P28" s="15"/>
    </row>
    <row r="29" spans="1:16" ht="27">
      <c r="A29" s="12">
        <v>13</v>
      </c>
      <c r="B29" s="9" t="s">
        <v>289</v>
      </c>
      <c r="C29" s="89" t="s">
        <v>132</v>
      </c>
      <c r="D29" s="6" t="s">
        <v>424</v>
      </c>
      <c r="E29" s="100">
        <v>1</v>
      </c>
      <c r="F29" s="10"/>
      <c r="G29" s="14"/>
      <c r="H29" s="15"/>
      <c r="I29" s="10"/>
      <c r="J29" s="15"/>
      <c r="K29" s="10"/>
      <c r="L29" s="15"/>
      <c r="M29" s="15"/>
      <c r="N29" s="15"/>
      <c r="O29" s="15"/>
      <c r="P29" s="15"/>
    </row>
    <row r="30" spans="1:18" ht="13.5">
      <c r="A30" s="12">
        <v>14</v>
      </c>
      <c r="B30" s="9" t="s">
        <v>287</v>
      </c>
      <c r="C30" s="98" t="s">
        <v>138</v>
      </c>
      <c r="D30" s="6" t="s">
        <v>350</v>
      </c>
      <c r="E30" s="15">
        <v>8</v>
      </c>
      <c r="F30" s="10"/>
      <c r="G30" s="14"/>
      <c r="H30" s="15"/>
      <c r="I30" s="10"/>
      <c r="J30" s="15"/>
      <c r="K30" s="10"/>
      <c r="L30" s="15"/>
      <c r="M30" s="15"/>
      <c r="N30" s="15"/>
      <c r="O30" s="15"/>
      <c r="P30" s="15"/>
      <c r="R30" s="30"/>
    </row>
    <row r="31" spans="1:16" ht="27">
      <c r="A31" s="12">
        <v>15</v>
      </c>
      <c r="B31" s="9" t="s">
        <v>287</v>
      </c>
      <c r="C31" s="89" t="s">
        <v>493</v>
      </c>
      <c r="D31" s="6" t="s">
        <v>294</v>
      </c>
      <c r="E31" s="15">
        <v>14</v>
      </c>
      <c r="F31" s="10"/>
      <c r="G31" s="14"/>
      <c r="H31" s="15"/>
      <c r="I31" s="10"/>
      <c r="J31" s="15"/>
      <c r="K31" s="10"/>
      <c r="L31" s="15"/>
      <c r="M31" s="15"/>
      <c r="N31" s="15"/>
      <c r="O31" s="15"/>
      <c r="P31" s="15"/>
    </row>
    <row r="32" spans="1:16" ht="13.5">
      <c r="A32" s="12">
        <v>16</v>
      </c>
      <c r="B32" s="9" t="s">
        <v>287</v>
      </c>
      <c r="C32" s="89" t="s">
        <v>492</v>
      </c>
      <c r="D32" s="6" t="s">
        <v>359</v>
      </c>
      <c r="E32" s="15">
        <v>2</v>
      </c>
      <c r="F32" s="10"/>
      <c r="G32" s="14"/>
      <c r="H32" s="15"/>
      <c r="I32" s="10"/>
      <c r="J32" s="15"/>
      <c r="K32" s="10"/>
      <c r="L32" s="15"/>
      <c r="M32" s="15"/>
      <c r="N32" s="15"/>
      <c r="O32" s="15"/>
      <c r="P32" s="15"/>
    </row>
    <row r="33" spans="1:16" ht="27">
      <c r="A33" s="12">
        <v>17</v>
      </c>
      <c r="B33" s="9" t="s">
        <v>287</v>
      </c>
      <c r="C33" s="89" t="s">
        <v>491</v>
      </c>
      <c r="D33" s="6" t="s">
        <v>294</v>
      </c>
      <c r="E33" s="15">
        <f>SUM(E31:E32)</f>
        <v>16</v>
      </c>
      <c r="F33" s="10"/>
      <c r="G33" s="14"/>
      <c r="H33" s="15"/>
      <c r="I33" s="10"/>
      <c r="J33" s="15"/>
      <c r="K33" s="10"/>
      <c r="L33" s="15"/>
      <c r="M33" s="15"/>
      <c r="N33" s="15"/>
      <c r="O33" s="15"/>
      <c r="P33" s="15"/>
    </row>
    <row r="34" spans="1:16" ht="27.75" thickBot="1">
      <c r="A34" s="192">
        <v>18</v>
      </c>
      <c r="B34" s="232" t="s">
        <v>287</v>
      </c>
      <c r="C34" s="262" t="s">
        <v>139</v>
      </c>
      <c r="D34" s="229" t="s">
        <v>294</v>
      </c>
      <c r="E34" s="173">
        <v>6</v>
      </c>
      <c r="F34" s="194"/>
      <c r="G34" s="175"/>
      <c r="H34" s="173"/>
      <c r="I34" s="194"/>
      <c r="J34" s="173"/>
      <c r="K34" s="194"/>
      <c r="L34" s="173"/>
      <c r="M34" s="173"/>
      <c r="N34" s="173"/>
      <c r="O34" s="173"/>
      <c r="P34" s="173"/>
    </row>
    <row r="35" spans="1:18" s="1" customFormat="1" ht="14.25" thickTop="1">
      <c r="A35" s="130"/>
      <c r="B35" s="92"/>
      <c r="C35" s="28" t="s">
        <v>266</v>
      </c>
      <c r="D35" s="11" t="s">
        <v>290</v>
      </c>
      <c r="E35" s="15"/>
      <c r="F35" s="10"/>
      <c r="G35" s="14"/>
      <c r="H35" s="15"/>
      <c r="I35" s="10"/>
      <c r="J35" s="15"/>
      <c r="K35" s="10"/>
      <c r="L35" s="23"/>
      <c r="M35" s="23"/>
      <c r="N35" s="23"/>
      <c r="O35" s="23"/>
      <c r="P35" s="23"/>
      <c r="R35" s="19"/>
    </row>
    <row r="36" spans="1:16" s="1" customFormat="1" ht="13.5">
      <c r="A36" s="12"/>
      <c r="B36" s="6"/>
      <c r="C36" s="392" t="s">
        <v>432</v>
      </c>
      <c r="D36" s="393"/>
      <c r="E36" s="393"/>
      <c r="F36" s="393"/>
      <c r="G36" s="393"/>
      <c r="H36" s="393"/>
      <c r="I36" s="393"/>
      <c r="J36" s="178"/>
      <c r="K36" s="179" t="s">
        <v>433</v>
      </c>
      <c r="L36" s="148"/>
      <c r="M36" s="148"/>
      <c r="N36" s="207"/>
      <c r="O36" s="208"/>
      <c r="P36" s="146"/>
    </row>
    <row r="37" spans="1:16" s="1" customFormat="1" ht="13.5">
      <c r="A37" s="21"/>
      <c r="B37" s="22"/>
      <c r="C37" s="395" t="s">
        <v>307</v>
      </c>
      <c r="D37" s="396"/>
      <c r="E37" s="396"/>
      <c r="F37" s="396"/>
      <c r="G37" s="396"/>
      <c r="H37" s="396"/>
      <c r="I37" s="396"/>
      <c r="J37" s="396"/>
      <c r="K37" s="397"/>
      <c r="L37" s="23"/>
      <c r="M37" s="23"/>
      <c r="N37" s="23"/>
      <c r="O37" s="23"/>
      <c r="P37" s="23"/>
    </row>
    <row r="38" spans="1:18" ht="15" customHeight="1">
      <c r="A38" s="407" t="s">
        <v>333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24"/>
      <c r="O38" s="24"/>
      <c r="P38" s="24">
        <f>SUM(P37:P37)</f>
        <v>0</v>
      </c>
      <c r="R38" s="30"/>
    </row>
    <row r="39" spans="1:16" s="1" customFormat="1" ht="13.5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</row>
    <row r="40" spans="1:16" s="1" customFormat="1" ht="9.75" customHeight="1">
      <c r="A40" s="337"/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</row>
    <row r="41" spans="1:16" ht="13.5">
      <c r="A41" s="369" t="s">
        <v>325</v>
      </c>
      <c r="B41" s="310"/>
      <c r="C41" s="373"/>
      <c r="D41" s="373"/>
      <c r="E41" s="373"/>
      <c r="F41" s="310"/>
      <c r="G41" s="310"/>
      <c r="H41" s="310"/>
      <c r="I41" s="310"/>
      <c r="J41" s="310"/>
      <c r="K41" s="310"/>
      <c r="L41" s="363"/>
      <c r="M41" s="363"/>
      <c r="N41" s="363"/>
      <c r="O41" s="363"/>
      <c r="P41" s="363"/>
    </row>
    <row r="42" spans="1:16" ht="13.5">
      <c r="A42" s="369"/>
      <c r="B42" s="310"/>
      <c r="C42" s="370" t="s">
        <v>326</v>
      </c>
      <c r="D42" s="370"/>
      <c r="E42" s="37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</row>
    <row r="43" spans="1:16" ht="13.5">
      <c r="A43" s="310"/>
      <c r="B43" s="310"/>
      <c r="C43" s="25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</row>
    <row r="44" spans="1:16" ht="13.5">
      <c r="A44" s="369" t="s">
        <v>361</v>
      </c>
      <c r="B44" s="310"/>
      <c r="C44" s="373"/>
      <c r="D44" s="373"/>
      <c r="E44" s="373"/>
      <c r="F44" s="310"/>
      <c r="G44" s="310"/>
      <c r="H44" s="310"/>
      <c r="I44" s="310"/>
      <c r="J44" s="310"/>
      <c r="K44" s="310"/>
      <c r="L44" s="363"/>
      <c r="M44" s="363"/>
      <c r="N44" s="363"/>
      <c r="O44" s="363"/>
      <c r="P44" s="363"/>
    </row>
    <row r="45" spans="1:16" ht="13.5">
      <c r="A45" s="369"/>
      <c r="B45" s="310"/>
      <c r="C45" s="370" t="s">
        <v>326</v>
      </c>
      <c r="D45" s="370"/>
      <c r="E45" s="37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</row>
    <row r="46" spans="1:16" ht="13.5">
      <c r="A46" s="369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</row>
    <row r="47" spans="1:16" ht="13.5">
      <c r="A47" s="369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</row>
  </sheetData>
  <sheetProtection/>
  <mergeCells count="50">
    <mergeCell ref="A7:B7"/>
    <mergeCell ref="C7:P7"/>
    <mergeCell ref="A8:B8"/>
    <mergeCell ref="A6:B6"/>
    <mergeCell ref="C6:P6"/>
    <mergeCell ref="C8:P8"/>
    <mergeCell ref="A1:P1"/>
    <mergeCell ref="A2:P2"/>
    <mergeCell ref="A3:P3"/>
    <mergeCell ref="A4:P4"/>
    <mergeCell ref="A5:B5"/>
    <mergeCell ref="C5:P5"/>
    <mergeCell ref="D9:E9"/>
    <mergeCell ref="F9:H9"/>
    <mergeCell ref="I9:L9"/>
    <mergeCell ref="M9:N9"/>
    <mergeCell ref="O9:P9"/>
    <mergeCell ref="A10:I10"/>
    <mergeCell ref="J10:K10"/>
    <mergeCell ref="A9:B9"/>
    <mergeCell ref="I41:K41"/>
    <mergeCell ref="L41:P41"/>
    <mergeCell ref="A40:P40"/>
    <mergeCell ref="O10:P10"/>
    <mergeCell ref="A11:P11"/>
    <mergeCell ref="F12:K12"/>
    <mergeCell ref="C36:I36"/>
    <mergeCell ref="A42:B42"/>
    <mergeCell ref="C42:E42"/>
    <mergeCell ref="F42:K42"/>
    <mergeCell ref="L42:P42"/>
    <mergeCell ref="C37:K37"/>
    <mergeCell ref="A38:M38"/>
    <mergeCell ref="A39:P39"/>
    <mergeCell ref="A41:B41"/>
    <mergeCell ref="C41:E41"/>
    <mergeCell ref="F41:H41"/>
    <mergeCell ref="A43:B43"/>
    <mergeCell ref="D43:P43"/>
    <mergeCell ref="C44:E44"/>
    <mergeCell ref="F44:H44"/>
    <mergeCell ref="I44:K44"/>
    <mergeCell ref="L44:P44"/>
    <mergeCell ref="C45:E45"/>
    <mergeCell ref="F45:K45"/>
    <mergeCell ref="L45:P45"/>
    <mergeCell ref="A46:P46"/>
    <mergeCell ref="A47:P47"/>
    <mergeCell ref="A44:B44"/>
    <mergeCell ref="A45:B45"/>
  </mergeCells>
  <printOptions gridLines="1"/>
  <pageMargins left="0.17" right="0.29" top="0.49" bottom="0.5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36"/>
  <sheetViews>
    <sheetView zoomScalePageLayoutView="0" workbookViewId="0" topLeftCell="A17">
      <selection activeCell="L25" sqref="L25:P27"/>
    </sheetView>
  </sheetViews>
  <sheetFormatPr defaultColWidth="9.125" defaultRowHeight="12.75"/>
  <cols>
    <col min="1" max="1" width="7.50390625" style="27" customWidth="1"/>
    <col min="2" max="2" width="8.50390625" style="27" customWidth="1"/>
    <col min="3" max="3" width="32.375" style="27" customWidth="1"/>
    <col min="4" max="4" width="6.00390625" style="27" customWidth="1"/>
    <col min="5" max="5" width="7.50390625" style="27" customWidth="1"/>
    <col min="6" max="6" width="5.625" style="27" customWidth="1"/>
    <col min="7" max="7" width="6.625" style="27" customWidth="1"/>
    <col min="8" max="8" width="5.625" style="27" customWidth="1"/>
    <col min="9" max="9" width="6.375" style="27" customWidth="1"/>
    <col min="10" max="10" width="5.375" style="27" customWidth="1"/>
    <col min="11" max="11" width="6.375" style="27" customWidth="1"/>
    <col min="12" max="12" width="8.125" style="27" customWidth="1"/>
    <col min="13" max="14" width="9.375" style="27" customWidth="1"/>
    <col min="15" max="15" width="8.125" style="27" customWidth="1"/>
    <col min="16" max="16" width="10.00390625" style="27" customWidth="1"/>
    <col min="17" max="16384" width="9.125" style="27" customWidth="1"/>
  </cols>
  <sheetData>
    <row r="1" ht="28.5" customHeight="1"/>
    <row r="2" spans="1:16" ht="25.5" customHeight="1">
      <c r="A2" s="394" t="s">
        <v>268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3" spans="1:16" ht="17.25">
      <c r="A3" s="389" t="s">
        <v>479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</row>
    <row r="4" spans="1:16" ht="14.25" customHeight="1">
      <c r="A4" s="390" t="s">
        <v>274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</row>
    <row r="5" spans="1:16" ht="14.25" customHeight="1">
      <c r="A5" s="365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</row>
    <row r="6" spans="1:16" s="1" customFormat="1" ht="14.25" customHeight="1">
      <c r="A6" s="342" t="s">
        <v>275</v>
      </c>
      <c r="B6" s="342"/>
      <c r="C6" s="311" t="s">
        <v>127</v>
      </c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</row>
    <row r="7" spans="1:16" s="1" customFormat="1" ht="14.25" customHeight="1">
      <c r="A7" s="342" t="s">
        <v>276</v>
      </c>
      <c r="B7" s="342"/>
      <c r="C7" s="347" t="s">
        <v>449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6" s="1" customFormat="1" ht="14.25" customHeight="1">
      <c r="A8" s="342" t="s">
        <v>277</v>
      </c>
      <c r="B8" s="342"/>
      <c r="C8" s="347" t="s">
        <v>128</v>
      </c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</row>
    <row r="9" spans="1:17" s="43" customFormat="1" ht="15.75" customHeight="1">
      <c r="A9" s="342" t="s">
        <v>428</v>
      </c>
      <c r="B9" s="342"/>
      <c r="C9" s="362" t="s">
        <v>431</v>
      </c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27"/>
    </row>
    <row r="10" spans="1:16" ht="15" customHeight="1">
      <c r="A10" s="365" t="s">
        <v>278</v>
      </c>
      <c r="B10" s="365"/>
      <c r="C10" s="241" t="s">
        <v>280</v>
      </c>
      <c r="D10" s="406" t="s">
        <v>494</v>
      </c>
      <c r="E10" s="406"/>
      <c r="F10" s="405" t="s">
        <v>281</v>
      </c>
      <c r="G10" s="405"/>
      <c r="H10" s="405"/>
      <c r="I10" s="401" t="s">
        <v>292</v>
      </c>
      <c r="J10" s="401"/>
      <c r="K10" s="401"/>
      <c r="L10" s="401"/>
      <c r="M10" s="398">
        <f>P28</f>
        <v>0</v>
      </c>
      <c r="N10" s="399"/>
      <c r="O10" s="362" t="s">
        <v>290</v>
      </c>
      <c r="P10" s="362"/>
    </row>
    <row r="11" spans="1:16" ht="15" customHeight="1" thickBot="1">
      <c r="A11" s="365"/>
      <c r="B11" s="365"/>
      <c r="C11" s="365"/>
      <c r="D11" s="365"/>
      <c r="E11" s="365"/>
      <c r="F11" s="365"/>
      <c r="G11" s="365"/>
      <c r="H11" s="365"/>
      <c r="I11" s="365"/>
      <c r="J11" s="365" t="s">
        <v>293</v>
      </c>
      <c r="K11" s="365"/>
      <c r="L11" s="16"/>
      <c r="M11" s="4" t="s">
        <v>279</v>
      </c>
      <c r="N11" s="16"/>
      <c r="O11" s="347"/>
      <c r="P11" s="347"/>
    </row>
    <row r="12" spans="1:16" s="1" customFormat="1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02" t="s">
        <v>309</v>
      </c>
      <c r="G12" s="403"/>
      <c r="H12" s="403"/>
      <c r="I12" s="403"/>
      <c r="J12" s="403"/>
      <c r="K12" s="404"/>
      <c r="L12" s="67"/>
      <c r="M12" s="67"/>
      <c r="N12" s="67" t="s">
        <v>299</v>
      </c>
      <c r="O12" s="67" t="s">
        <v>298</v>
      </c>
      <c r="P12" s="68" t="s">
        <v>290</v>
      </c>
    </row>
    <row r="13" spans="1:16" s="1" customFormat="1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8" s="1" customFormat="1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  <c r="R14" s="127"/>
    </row>
    <row r="15" spans="1:16" s="1" customFormat="1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" customFormat="1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9" ht="54.75">
      <c r="A17" s="12">
        <v>1</v>
      </c>
      <c r="B17" s="9" t="s">
        <v>287</v>
      </c>
      <c r="C17" s="98" t="s">
        <v>133</v>
      </c>
      <c r="D17" s="6" t="s">
        <v>350</v>
      </c>
      <c r="E17" s="15">
        <v>40</v>
      </c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  <c r="R17" s="30"/>
      <c r="S17" s="30"/>
    </row>
    <row r="18" spans="1:19" ht="54.75">
      <c r="A18" s="12">
        <v>2</v>
      </c>
      <c r="B18" s="9" t="s">
        <v>287</v>
      </c>
      <c r="C18" s="98" t="s">
        <v>134</v>
      </c>
      <c r="D18" s="6" t="s">
        <v>350</v>
      </c>
      <c r="E18" s="15">
        <v>19</v>
      </c>
      <c r="F18" s="10"/>
      <c r="G18" s="14"/>
      <c r="H18" s="15"/>
      <c r="I18" s="10"/>
      <c r="J18" s="15"/>
      <c r="K18" s="10"/>
      <c r="L18" s="15"/>
      <c r="M18" s="15"/>
      <c r="N18" s="15"/>
      <c r="O18" s="15"/>
      <c r="P18" s="15"/>
      <c r="R18" s="30"/>
      <c r="S18" s="30"/>
    </row>
    <row r="19" spans="1:19" ht="15" customHeight="1">
      <c r="A19" s="12">
        <v>3</v>
      </c>
      <c r="B19" s="9" t="s">
        <v>287</v>
      </c>
      <c r="C19" s="124" t="s">
        <v>135</v>
      </c>
      <c r="D19" s="6" t="s">
        <v>288</v>
      </c>
      <c r="E19" s="15">
        <v>1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  <c r="R19" s="30"/>
      <c r="S19" s="30"/>
    </row>
    <row r="20" spans="1:18" ht="27">
      <c r="A20" s="12">
        <v>4</v>
      </c>
      <c r="B20" s="9" t="s">
        <v>287</v>
      </c>
      <c r="C20" s="123" t="s">
        <v>136</v>
      </c>
      <c r="D20" s="6" t="s">
        <v>350</v>
      </c>
      <c r="E20" s="15">
        <v>40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R20" s="30"/>
    </row>
    <row r="21" spans="1:18" ht="27">
      <c r="A21" s="12">
        <v>5</v>
      </c>
      <c r="B21" s="9" t="s">
        <v>287</v>
      </c>
      <c r="C21" s="123" t="s">
        <v>137</v>
      </c>
      <c r="D21" s="6" t="s">
        <v>350</v>
      </c>
      <c r="E21" s="15">
        <v>19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</row>
    <row r="22" spans="1:19" ht="13.5">
      <c r="A22" s="12">
        <v>6</v>
      </c>
      <c r="B22" s="9" t="s">
        <v>287</v>
      </c>
      <c r="C22" s="13" t="s">
        <v>140</v>
      </c>
      <c r="D22" s="6" t="s">
        <v>288</v>
      </c>
      <c r="E22" s="100">
        <v>1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30"/>
      <c r="S22" s="30"/>
    </row>
    <row r="23" spans="1:19" ht="13.5">
      <c r="A23" s="12">
        <v>7</v>
      </c>
      <c r="B23" s="9" t="s">
        <v>287</v>
      </c>
      <c r="C23" s="124" t="s">
        <v>478</v>
      </c>
      <c r="D23" s="6" t="s">
        <v>359</v>
      </c>
      <c r="E23" s="100">
        <v>1</v>
      </c>
      <c r="F23" s="10"/>
      <c r="G23" s="14"/>
      <c r="H23" s="15"/>
      <c r="I23" s="10"/>
      <c r="J23" s="15"/>
      <c r="K23" s="10"/>
      <c r="L23" s="15"/>
      <c r="M23" s="15"/>
      <c r="N23" s="15"/>
      <c r="O23" s="15"/>
      <c r="P23" s="15"/>
      <c r="R23" s="30"/>
      <c r="S23" s="30"/>
    </row>
    <row r="24" spans="1:19" ht="30.75" customHeight="1" thickBot="1">
      <c r="A24" s="192">
        <v>8</v>
      </c>
      <c r="B24" s="232" t="s">
        <v>287</v>
      </c>
      <c r="C24" s="269" t="s">
        <v>141</v>
      </c>
      <c r="D24" s="229" t="s">
        <v>424</v>
      </c>
      <c r="E24" s="234">
        <v>1</v>
      </c>
      <c r="F24" s="194"/>
      <c r="G24" s="175"/>
      <c r="H24" s="173"/>
      <c r="I24" s="194"/>
      <c r="J24" s="173"/>
      <c r="K24" s="194"/>
      <c r="L24" s="173"/>
      <c r="M24" s="173"/>
      <c r="N24" s="173"/>
      <c r="O24" s="173"/>
      <c r="P24" s="173"/>
      <c r="S24" s="30"/>
    </row>
    <row r="25" spans="1:18" s="1" customFormat="1" ht="14.25" thickTop="1">
      <c r="A25" s="21"/>
      <c r="B25" s="258"/>
      <c r="C25" s="266" t="s">
        <v>266</v>
      </c>
      <c r="D25" s="267" t="s">
        <v>290</v>
      </c>
      <c r="E25" s="261"/>
      <c r="F25" s="260"/>
      <c r="G25" s="268"/>
      <c r="H25" s="261"/>
      <c r="I25" s="260"/>
      <c r="J25" s="261"/>
      <c r="K25" s="260"/>
      <c r="L25" s="23"/>
      <c r="M25" s="23"/>
      <c r="N25" s="23"/>
      <c r="O25" s="23"/>
      <c r="P25" s="23"/>
      <c r="R25" s="19"/>
    </row>
    <row r="26" spans="1:16" s="1" customFormat="1" ht="13.5">
      <c r="A26" s="12"/>
      <c r="B26" s="6"/>
      <c r="C26" s="409" t="s">
        <v>432</v>
      </c>
      <c r="D26" s="410"/>
      <c r="E26" s="410"/>
      <c r="F26" s="410"/>
      <c r="G26" s="410"/>
      <c r="H26" s="410"/>
      <c r="I26" s="410"/>
      <c r="J26" s="263"/>
      <c r="K26" s="264" t="s">
        <v>433</v>
      </c>
      <c r="L26" s="261"/>
      <c r="M26" s="261"/>
      <c r="N26" s="265"/>
      <c r="O26" s="259"/>
      <c r="P26" s="21"/>
    </row>
    <row r="27" spans="1:16" s="1" customFormat="1" ht="13.5">
      <c r="A27" s="21"/>
      <c r="B27" s="22"/>
      <c r="C27" s="395" t="s">
        <v>307</v>
      </c>
      <c r="D27" s="396"/>
      <c r="E27" s="396"/>
      <c r="F27" s="396"/>
      <c r="G27" s="396"/>
      <c r="H27" s="396"/>
      <c r="I27" s="396"/>
      <c r="J27" s="396"/>
      <c r="K27" s="397"/>
      <c r="L27" s="23"/>
      <c r="M27" s="23"/>
      <c r="N27" s="23"/>
      <c r="O27" s="23"/>
      <c r="P27" s="23"/>
    </row>
    <row r="28" spans="1:18" ht="15" customHeight="1">
      <c r="A28" s="407" t="s">
        <v>333</v>
      </c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24"/>
      <c r="O28" s="24"/>
      <c r="P28" s="24">
        <f>SUM(P27:P27)</f>
        <v>0</v>
      </c>
      <c r="R28" s="30"/>
    </row>
    <row r="29" spans="1:16" s="1" customFormat="1" ht="13.5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</row>
    <row r="30" spans="1:16" s="1" customFormat="1" ht="9.75" customHeight="1">
      <c r="A30" s="337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</row>
    <row r="31" spans="1:16" ht="13.5">
      <c r="A31" s="369" t="s">
        <v>325</v>
      </c>
      <c r="B31" s="310"/>
      <c r="C31" s="373"/>
      <c r="D31" s="373"/>
      <c r="E31" s="373"/>
      <c r="F31" s="310"/>
      <c r="G31" s="310"/>
      <c r="H31" s="310"/>
      <c r="I31" s="310"/>
      <c r="J31" s="310"/>
      <c r="K31" s="310"/>
      <c r="L31" s="363"/>
      <c r="M31" s="363"/>
      <c r="N31" s="363"/>
      <c r="O31" s="363"/>
      <c r="P31" s="363"/>
    </row>
    <row r="32" spans="1:16" ht="13.5">
      <c r="A32" s="369"/>
      <c r="B32" s="310"/>
      <c r="C32" s="370" t="s">
        <v>326</v>
      </c>
      <c r="D32" s="370"/>
      <c r="E32" s="37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</row>
    <row r="33" spans="1:16" ht="13.5">
      <c r="A33" s="310"/>
      <c r="B33" s="310"/>
      <c r="C33" s="25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</row>
    <row r="34" spans="1:16" ht="13.5">
      <c r="A34" s="369" t="s">
        <v>361</v>
      </c>
      <c r="B34" s="310"/>
      <c r="C34" s="373"/>
      <c r="D34" s="373"/>
      <c r="E34" s="373"/>
      <c r="F34" s="310"/>
      <c r="G34" s="310"/>
      <c r="H34" s="310"/>
      <c r="I34" s="310"/>
      <c r="J34" s="310"/>
      <c r="K34" s="310"/>
      <c r="L34" s="363"/>
      <c r="M34" s="363"/>
      <c r="N34" s="363"/>
      <c r="O34" s="363"/>
      <c r="P34" s="363"/>
    </row>
    <row r="35" spans="1:16" ht="13.5">
      <c r="A35" s="369"/>
      <c r="B35" s="310"/>
      <c r="C35" s="370" t="s">
        <v>326</v>
      </c>
      <c r="D35" s="370"/>
      <c r="E35" s="37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</row>
    <row r="36" spans="1:16" ht="13.5">
      <c r="A36" s="369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</row>
  </sheetData>
  <sheetProtection/>
  <mergeCells count="48">
    <mergeCell ref="A7:B7"/>
    <mergeCell ref="C7:P7"/>
    <mergeCell ref="A2:P2"/>
    <mergeCell ref="A3:P3"/>
    <mergeCell ref="A4:P4"/>
    <mergeCell ref="A5:P5"/>
    <mergeCell ref="A6:B6"/>
    <mergeCell ref="C6:P6"/>
    <mergeCell ref="A33:B33"/>
    <mergeCell ref="D33:P33"/>
    <mergeCell ref="O10:P10"/>
    <mergeCell ref="A11:I11"/>
    <mergeCell ref="J11:K11"/>
    <mergeCell ref="O11:P11"/>
    <mergeCell ref="D10:E10"/>
    <mergeCell ref="F10:H10"/>
    <mergeCell ref="I10:L10"/>
    <mergeCell ref="M10:N10"/>
    <mergeCell ref="F12:K12"/>
    <mergeCell ref="A8:B8"/>
    <mergeCell ref="C8:P8"/>
    <mergeCell ref="A9:B9"/>
    <mergeCell ref="A31:B31"/>
    <mergeCell ref="C31:E31"/>
    <mergeCell ref="L31:P31"/>
    <mergeCell ref="C27:K27"/>
    <mergeCell ref="A28:M28"/>
    <mergeCell ref="A29:P29"/>
    <mergeCell ref="F32:K32"/>
    <mergeCell ref="A34:B34"/>
    <mergeCell ref="C34:E34"/>
    <mergeCell ref="L34:P34"/>
    <mergeCell ref="A35:B35"/>
    <mergeCell ref="F34:H34"/>
    <mergeCell ref="I34:K34"/>
    <mergeCell ref="C35:E35"/>
    <mergeCell ref="F35:K35"/>
    <mergeCell ref="L32:P32"/>
    <mergeCell ref="L35:P35"/>
    <mergeCell ref="A36:P36"/>
    <mergeCell ref="A10:B10"/>
    <mergeCell ref="C26:I26"/>
    <mergeCell ref="C9:P9"/>
    <mergeCell ref="A30:P30"/>
    <mergeCell ref="F31:H31"/>
    <mergeCell ref="I31:K31"/>
    <mergeCell ref="A32:B32"/>
    <mergeCell ref="C32:E32"/>
  </mergeCells>
  <printOptions gridLines="1"/>
  <pageMargins left="0.17" right="0.29" top="0.51" bottom="0.5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22">
      <selection activeCell="L27" sqref="L27:P29"/>
    </sheetView>
  </sheetViews>
  <sheetFormatPr defaultColWidth="9.125" defaultRowHeight="12.75"/>
  <cols>
    <col min="1" max="1" width="7.50390625" style="27" customWidth="1"/>
    <col min="2" max="2" width="8.50390625" style="27" customWidth="1"/>
    <col min="3" max="3" width="34.875" style="27" customWidth="1"/>
    <col min="4" max="4" width="6.00390625" style="27" customWidth="1"/>
    <col min="5" max="5" width="6.50390625" style="27" customWidth="1"/>
    <col min="6" max="11" width="7.00390625" style="27" customWidth="1"/>
    <col min="12" max="12" width="8.125" style="27" customWidth="1"/>
    <col min="13" max="14" width="9.375" style="27" customWidth="1"/>
    <col min="15" max="15" width="8.125" style="27" customWidth="1"/>
    <col min="16" max="16" width="10.00390625" style="27" customWidth="1"/>
    <col min="17" max="16384" width="9.125" style="27" customWidth="1"/>
  </cols>
  <sheetData>
    <row r="1" spans="1:16" ht="25.5" customHeight="1">
      <c r="A1" s="394" t="s">
        <v>390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17.25">
      <c r="A2" s="389" t="s">
        <v>476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1:16" ht="14.25" customHeight="1">
      <c r="A3" s="390" t="s">
        <v>274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</row>
    <row r="4" spans="1:16" ht="14.25" customHeigh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1:16" s="1" customFormat="1" ht="14.25" customHeight="1">
      <c r="A5" s="342" t="s">
        <v>275</v>
      </c>
      <c r="B5" s="342"/>
      <c r="C5" s="311" t="s">
        <v>127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s="1" customFormat="1" ht="14.25" customHeight="1">
      <c r="A6" s="342" t="s">
        <v>276</v>
      </c>
      <c r="B6" s="342"/>
      <c r="C6" s="347" t="s">
        <v>449</v>
      </c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s="1" customFormat="1" ht="14.25" customHeight="1">
      <c r="A7" s="342" t="s">
        <v>277</v>
      </c>
      <c r="B7" s="342"/>
      <c r="C7" s="347" t="s">
        <v>128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7" s="43" customFormat="1" ht="15.75" customHeight="1">
      <c r="A8" s="342" t="s">
        <v>428</v>
      </c>
      <c r="B8" s="342"/>
      <c r="C8" s="362" t="s">
        <v>431</v>
      </c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27"/>
    </row>
    <row r="9" spans="1:16" ht="15" customHeight="1">
      <c r="A9" s="342" t="s">
        <v>278</v>
      </c>
      <c r="B9" s="342"/>
      <c r="C9" s="241" t="s">
        <v>280</v>
      </c>
      <c r="D9" s="406" t="s">
        <v>494</v>
      </c>
      <c r="E9" s="406"/>
      <c r="F9" s="405" t="s">
        <v>281</v>
      </c>
      <c r="G9" s="405"/>
      <c r="H9" s="405"/>
      <c r="I9" s="401" t="s">
        <v>292</v>
      </c>
      <c r="J9" s="401"/>
      <c r="K9" s="401"/>
      <c r="L9" s="401"/>
      <c r="M9" s="398">
        <f>P30</f>
        <v>0</v>
      </c>
      <c r="N9" s="399"/>
      <c r="O9" s="362" t="s">
        <v>290</v>
      </c>
      <c r="P9" s="362"/>
    </row>
    <row r="10" spans="1:16" ht="15" customHeight="1" thickBot="1">
      <c r="A10" s="365"/>
      <c r="B10" s="365"/>
      <c r="C10" s="365"/>
      <c r="D10" s="365"/>
      <c r="E10" s="365"/>
      <c r="F10" s="365"/>
      <c r="G10" s="365"/>
      <c r="H10" s="365"/>
      <c r="I10" s="365"/>
      <c r="J10" s="365" t="s">
        <v>293</v>
      </c>
      <c r="K10" s="365"/>
      <c r="L10" s="16"/>
      <c r="M10" s="4" t="s">
        <v>279</v>
      </c>
      <c r="N10" s="16"/>
      <c r="O10" s="347"/>
      <c r="P10" s="347"/>
    </row>
    <row r="11" spans="1:16" s="1" customFormat="1" ht="13.5" thickBot="1">
      <c r="A11" s="64" t="s">
        <v>295</v>
      </c>
      <c r="B11" s="64"/>
      <c r="C11" s="65"/>
      <c r="D11" s="64" t="s">
        <v>296</v>
      </c>
      <c r="E11" s="66" t="s">
        <v>297</v>
      </c>
      <c r="F11" s="402" t="s">
        <v>309</v>
      </c>
      <c r="G11" s="403"/>
      <c r="H11" s="403"/>
      <c r="I11" s="403"/>
      <c r="J11" s="403"/>
      <c r="K11" s="404"/>
      <c r="L11" s="67"/>
      <c r="M11" s="67"/>
      <c r="N11" s="67" t="s">
        <v>299</v>
      </c>
      <c r="O11" s="67" t="s">
        <v>298</v>
      </c>
      <c r="P11" s="68" t="s">
        <v>290</v>
      </c>
    </row>
    <row r="12" spans="1:18" s="1" customFormat="1" ht="12.75">
      <c r="A12" s="69" t="s">
        <v>300</v>
      </c>
      <c r="B12" s="69" t="s">
        <v>324</v>
      </c>
      <c r="C12" s="69" t="s">
        <v>308</v>
      </c>
      <c r="D12" s="69" t="s">
        <v>301</v>
      </c>
      <c r="E12" s="70" t="s">
        <v>302</v>
      </c>
      <c r="F12" s="69" t="s">
        <v>310</v>
      </c>
      <c r="G12" s="71" t="s">
        <v>304</v>
      </c>
      <c r="H12" s="64" t="s">
        <v>315</v>
      </c>
      <c r="I12" s="64" t="s">
        <v>303</v>
      </c>
      <c r="J12" s="64" t="s">
        <v>316</v>
      </c>
      <c r="K12" s="64" t="s">
        <v>321</v>
      </c>
      <c r="L12" s="72" t="s">
        <v>317</v>
      </c>
      <c r="M12" s="64" t="s">
        <v>315</v>
      </c>
      <c r="N12" s="64" t="s">
        <v>303</v>
      </c>
      <c r="O12" s="64" t="s">
        <v>316</v>
      </c>
      <c r="P12" s="64" t="s">
        <v>321</v>
      </c>
      <c r="R12" s="127"/>
    </row>
    <row r="13" spans="1:16" s="1" customFormat="1" ht="12.75">
      <c r="A13" s="69"/>
      <c r="B13" s="69"/>
      <c r="C13" s="69"/>
      <c r="D13" s="69"/>
      <c r="E13" s="70"/>
      <c r="F13" s="69" t="s">
        <v>322</v>
      </c>
      <c r="G13" s="69" t="s">
        <v>351</v>
      </c>
      <c r="H13" s="69" t="s">
        <v>319</v>
      </c>
      <c r="I13" s="69" t="s">
        <v>318</v>
      </c>
      <c r="J13" s="69" t="s">
        <v>320</v>
      </c>
      <c r="K13" s="69" t="s">
        <v>290</v>
      </c>
      <c r="L13" s="73" t="s">
        <v>323</v>
      </c>
      <c r="M13" s="69" t="s">
        <v>319</v>
      </c>
      <c r="N13" s="69" t="s">
        <v>318</v>
      </c>
      <c r="O13" s="69" t="s">
        <v>320</v>
      </c>
      <c r="P13" s="69" t="s">
        <v>290</v>
      </c>
    </row>
    <row r="14" spans="1:16" s="1" customFormat="1" ht="13.5" thickBot="1">
      <c r="A14" s="74" t="s">
        <v>305</v>
      </c>
      <c r="B14" s="74"/>
      <c r="C14" s="74"/>
      <c r="D14" s="74"/>
      <c r="E14" s="75"/>
      <c r="F14" s="74" t="s">
        <v>328</v>
      </c>
      <c r="G14" s="74" t="s">
        <v>352</v>
      </c>
      <c r="H14" s="74" t="s">
        <v>290</v>
      </c>
      <c r="I14" s="74" t="s">
        <v>290</v>
      </c>
      <c r="J14" s="74" t="s">
        <v>290</v>
      </c>
      <c r="K14" s="74"/>
      <c r="L14" s="76" t="s">
        <v>328</v>
      </c>
      <c r="M14" s="74" t="s">
        <v>290</v>
      </c>
      <c r="N14" s="74" t="s">
        <v>290</v>
      </c>
      <c r="O14" s="74" t="s">
        <v>290</v>
      </c>
      <c r="P14" s="74"/>
    </row>
    <row r="15" spans="1:16" s="1" customFormat="1" ht="14.25" thickBo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</row>
    <row r="16" spans="1:16" ht="75" customHeight="1">
      <c r="A16" s="12">
        <v>1</v>
      </c>
      <c r="B16" s="9" t="s">
        <v>287</v>
      </c>
      <c r="C16" s="98" t="s">
        <v>1</v>
      </c>
      <c r="D16" s="6" t="s">
        <v>288</v>
      </c>
      <c r="E16" s="100">
        <v>3</v>
      </c>
      <c r="F16" s="10"/>
      <c r="G16" s="14"/>
      <c r="H16" s="15"/>
      <c r="I16" s="10"/>
      <c r="J16" s="15"/>
      <c r="K16" s="10"/>
      <c r="L16" s="15"/>
      <c r="M16" s="15"/>
      <c r="N16" s="15"/>
      <c r="O16" s="15"/>
      <c r="P16" s="15"/>
    </row>
    <row r="17" spans="1:16" ht="75" customHeight="1">
      <c r="A17" s="12">
        <v>2</v>
      </c>
      <c r="B17" s="9" t="s">
        <v>287</v>
      </c>
      <c r="C17" s="98" t="s">
        <v>2</v>
      </c>
      <c r="D17" s="6" t="s">
        <v>288</v>
      </c>
      <c r="E17" s="100">
        <v>9</v>
      </c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</row>
    <row r="18" spans="1:16" ht="13.5">
      <c r="A18" s="12">
        <v>3</v>
      </c>
      <c r="B18" s="9" t="s">
        <v>287</v>
      </c>
      <c r="C18" s="123" t="s">
        <v>3</v>
      </c>
      <c r="D18" s="6" t="s">
        <v>288</v>
      </c>
      <c r="E18" s="100">
        <v>12</v>
      </c>
      <c r="F18" s="10"/>
      <c r="G18" s="14"/>
      <c r="H18" s="15"/>
      <c r="I18" s="10"/>
      <c r="J18" s="15"/>
      <c r="K18" s="10"/>
      <c r="L18" s="15"/>
      <c r="M18" s="15"/>
      <c r="N18" s="15"/>
      <c r="O18" s="15"/>
      <c r="P18" s="15"/>
    </row>
    <row r="19" spans="1:16" ht="27">
      <c r="A19" s="12">
        <v>4</v>
      </c>
      <c r="B19" s="9" t="s">
        <v>287</v>
      </c>
      <c r="C19" s="98" t="s">
        <v>4</v>
      </c>
      <c r="D19" s="6" t="s">
        <v>359</v>
      </c>
      <c r="E19" s="100">
        <v>12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</row>
    <row r="20" spans="1:19" ht="13.5">
      <c r="A20" s="12">
        <v>5</v>
      </c>
      <c r="B20" s="9" t="s">
        <v>287</v>
      </c>
      <c r="C20" s="13" t="s">
        <v>264</v>
      </c>
      <c r="D20" s="6" t="s">
        <v>359</v>
      </c>
      <c r="E20" s="100">
        <v>3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S20" s="30"/>
    </row>
    <row r="21" spans="1:18" ht="54.75">
      <c r="A21" s="12">
        <v>6</v>
      </c>
      <c r="B21" s="9" t="s">
        <v>287</v>
      </c>
      <c r="C21" s="98" t="s">
        <v>5</v>
      </c>
      <c r="D21" s="6" t="s">
        <v>350</v>
      </c>
      <c r="E21" s="15">
        <v>70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</row>
    <row r="22" spans="1:18" ht="54.75">
      <c r="A22" s="12">
        <v>7</v>
      </c>
      <c r="B22" s="9" t="s">
        <v>287</v>
      </c>
      <c r="C22" s="98" t="s">
        <v>27</v>
      </c>
      <c r="D22" s="6" t="s">
        <v>350</v>
      </c>
      <c r="E22" s="15">
        <v>14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30"/>
    </row>
    <row r="23" spans="1:16" s="113" customFormat="1" ht="28.5">
      <c r="A23" s="12">
        <v>8</v>
      </c>
      <c r="B23" s="9" t="s">
        <v>287</v>
      </c>
      <c r="C23" s="89" t="s">
        <v>28</v>
      </c>
      <c r="D23" s="6" t="s">
        <v>294</v>
      </c>
      <c r="E23" s="15">
        <v>9.52</v>
      </c>
      <c r="F23" s="10"/>
      <c r="G23" s="14"/>
      <c r="H23" s="15"/>
      <c r="I23" s="10"/>
      <c r="J23" s="15"/>
      <c r="K23" s="10"/>
      <c r="L23" s="15"/>
      <c r="M23" s="15"/>
      <c r="N23" s="15"/>
      <c r="O23" s="15"/>
      <c r="P23" s="15"/>
    </row>
    <row r="24" spans="1:19" ht="13.5">
      <c r="A24" s="12">
        <v>9</v>
      </c>
      <c r="B24" s="9" t="s">
        <v>287</v>
      </c>
      <c r="C24" s="123" t="s">
        <v>29</v>
      </c>
      <c r="D24" s="6" t="s">
        <v>359</v>
      </c>
      <c r="E24" s="100">
        <v>23</v>
      </c>
      <c r="F24" s="10"/>
      <c r="G24" s="14"/>
      <c r="H24" s="15"/>
      <c r="I24" s="10"/>
      <c r="J24" s="15"/>
      <c r="K24" s="10"/>
      <c r="L24" s="15"/>
      <c r="M24" s="15"/>
      <c r="N24" s="15"/>
      <c r="O24" s="15"/>
      <c r="P24" s="15"/>
      <c r="S24" s="30"/>
    </row>
    <row r="25" spans="1:18" ht="27">
      <c r="A25" s="12">
        <v>10</v>
      </c>
      <c r="B25" s="9" t="s">
        <v>287</v>
      </c>
      <c r="C25" s="98" t="s">
        <v>477</v>
      </c>
      <c r="D25" s="6" t="s">
        <v>350</v>
      </c>
      <c r="E25" s="15">
        <v>70</v>
      </c>
      <c r="F25" s="10"/>
      <c r="G25" s="14"/>
      <c r="H25" s="15"/>
      <c r="I25" s="10"/>
      <c r="J25" s="15"/>
      <c r="K25" s="10"/>
      <c r="L25" s="15"/>
      <c r="M25" s="15"/>
      <c r="N25" s="15"/>
      <c r="O25" s="15"/>
      <c r="P25" s="15"/>
      <c r="R25" s="30"/>
    </row>
    <row r="26" spans="1:16" ht="27.75" thickBot="1">
      <c r="A26" s="192">
        <v>11</v>
      </c>
      <c r="B26" s="232" t="s">
        <v>289</v>
      </c>
      <c r="C26" s="262" t="s">
        <v>369</v>
      </c>
      <c r="D26" s="229" t="s">
        <v>357</v>
      </c>
      <c r="E26" s="173">
        <v>2</v>
      </c>
      <c r="F26" s="194"/>
      <c r="G26" s="175"/>
      <c r="H26" s="173"/>
      <c r="I26" s="194"/>
      <c r="J26" s="173"/>
      <c r="K26" s="194"/>
      <c r="L26" s="173"/>
      <c r="M26" s="173"/>
      <c r="N26" s="173"/>
      <c r="O26" s="173"/>
      <c r="P26" s="173"/>
    </row>
    <row r="27" spans="1:18" s="1" customFormat="1" ht="14.25" thickTop="1">
      <c r="A27" s="12"/>
      <c r="B27" s="9"/>
      <c r="C27" s="28" t="s">
        <v>266</v>
      </c>
      <c r="D27" s="11" t="s">
        <v>290</v>
      </c>
      <c r="E27" s="15"/>
      <c r="F27" s="10"/>
      <c r="G27" s="14"/>
      <c r="H27" s="15"/>
      <c r="I27" s="10"/>
      <c r="J27" s="15"/>
      <c r="K27" s="10"/>
      <c r="L27" s="23"/>
      <c r="M27" s="23"/>
      <c r="N27" s="23"/>
      <c r="O27" s="23"/>
      <c r="P27" s="23"/>
      <c r="R27" s="19"/>
    </row>
    <row r="28" spans="1:16" s="1" customFormat="1" ht="13.5">
      <c r="A28" s="12"/>
      <c r="B28" s="6"/>
      <c r="C28" s="392" t="s">
        <v>450</v>
      </c>
      <c r="D28" s="393"/>
      <c r="E28" s="393"/>
      <c r="F28" s="393"/>
      <c r="G28" s="393"/>
      <c r="H28" s="393"/>
      <c r="I28" s="393"/>
      <c r="J28" s="239"/>
      <c r="K28" s="240" t="s">
        <v>433</v>
      </c>
      <c r="L28" s="148"/>
      <c r="M28" s="148"/>
      <c r="N28" s="207"/>
      <c r="O28" s="208"/>
      <c r="P28" s="146"/>
    </row>
    <row r="29" spans="1:16" s="1" customFormat="1" ht="13.5">
      <c r="A29" s="21"/>
      <c r="B29" s="22"/>
      <c r="C29" s="395" t="s">
        <v>307</v>
      </c>
      <c r="D29" s="396"/>
      <c r="E29" s="396"/>
      <c r="F29" s="396"/>
      <c r="G29" s="396"/>
      <c r="H29" s="396"/>
      <c r="I29" s="396"/>
      <c r="J29" s="396"/>
      <c r="K29" s="397"/>
      <c r="L29" s="23"/>
      <c r="M29" s="23"/>
      <c r="N29" s="23"/>
      <c r="O29" s="23"/>
      <c r="P29" s="23"/>
    </row>
    <row r="30" spans="1:18" ht="15" customHeight="1">
      <c r="A30" s="407" t="s">
        <v>333</v>
      </c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24"/>
      <c r="O30" s="24"/>
      <c r="P30" s="24">
        <f>SUM(P29:P29)</f>
        <v>0</v>
      </c>
      <c r="R30" s="30"/>
    </row>
    <row r="31" spans="1:16" s="1" customFormat="1" ht="13.5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</row>
    <row r="32" spans="1:16" s="1" customFormat="1" ht="9.75" customHeight="1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</row>
    <row r="33" spans="1:16" ht="13.5">
      <c r="A33" s="369" t="s">
        <v>325</v>
      </c>
      <c r="B33" s="310"/>
      <c r="C33" s="373"/>
      <c r="D33" s="373"/>
      <c r="E33" s="373"/>
      <c r="F33" s="310"/>
      <c r="G33" s="310"/>
      <c r="H33" s="310"/>
      <c r="I33" s="310"/>
      <c r="J33" s="310"/>
      <c r="K33" s="310"/>
      <c r="L33" s="363"/>
      <c r="M33" s="363"/>
      <c r="N33" s="363"/>
      <c r="O33" s="363"/>
      <c r="P33" s="363"/>
    </row>
    <row r="34" spans="1:16" ht="13.5">
      <c r="A34" s="369"/>
      <c r="B34" s="310"/>
      <c r="C34" s="370" t="s">
        <v>326</v>
      </c>
      <c r="D34" s="370"/>
      <c r="E34" s="37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</row>
    <row r="35" spans="1:16" ht="13.5">
      <c r="A35" s="310"/>
      <c r="B35" s="310"/>
      <c r="C35" s="25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</row>
    <row r="36" spans="1:16" ht="13.5">
      <c r="A36" s="369" t="s">
        <v>361</v>
      </c>
      <c r="B36" s="310"/>
      <c r="C36" s="373"/>
      <c r="D36" s="373"/>
      <c r="E36" s="373"/>
      <c r="F36" s="310"/>
      <c r="G36" s="310"/>
      <c r="H36" s="310"/>
      <c r="I36" s="310"/>
      <c r="J36" s="310"/>
      <c r="K36" s="310"/>
      <c r="L36" s="363"/>
      <c r="M36" s="363"/>
      <c r="N36" s="363"/>
      <c r="O36" s="363"/>
      <c r="P36" s="363"/>
    </row>
    <row r="37" spans="1:16" ht="13.5">
      <c r="A37" s="369"/>
      <c r="B37" s="310"/>
      <c r="C37" s="370" t="s">
        <v>326</v>
      </c>
      <c r="D37" s="370"/>
      <c r="E37" s="37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</row>
    <row r="38" spans="1:16" ht="13.5">
      <c r="A38" s="369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</row>
  </sheetData>
  <sheetProtection/>
  <mergeCells count="48">
    <mergeCell ref="A1:P1"/>
    <mergeCell ref="A2:P2"/>
    <mergeCell ref="A3:P3"/>
    <mergeCell ref="A4:P4"/>
    <mergeCell ref="M9:N9"/>
    <mergeCell ref="A7:B7"/>
    <mergeCell ref="C7:P7"/>
    <mergeCell ref="A8:B8"/>
    <mergeCell ref="A5:B5"/>
    <mergeCell ref="C5:P5"/>
    <mergeCell ref="A6:B6"/>
    <mergeCell ref="C6:P6"/>
    <mergeCell ref="C8:P8"/>
    <mergeCell ref="A9:B9"/>
    <mergeCell ref="F11:K11"/>
    <mergeCell ref="O9:P9"/>
    <mergeCell ref="A10:I10"/>
    <mergeCell ref="J10:K10"/>
    <mergeCell ref="O10:P10"/>
    <mergeCell ref="D9:E9"/>
    <mergeCell ref="F9:H9"/>
    <mergeCell ref="I9:L9"/>
    <mergeCell ref="C34:E34"/>
    <mergeCell ref="F34:K34"/>
    <mergeCell ref="C29:K29"/>
    <mergeCell ref="A30:M30"/>
    <mergeCell ref="A31:P31"/>
    <mergeCell ref="A32:P32"/>
    <mergeCell ref="C36:E36"/>
    <mergeCell ref="F36:H36"/>
    <mergeCell ref="I36:K36"/>
    <mergeCell ref="L36:P36"/>
    <mergeCell ref="A34:B34"/>
    <mergeCell ref="A33:B33"/>
    <mergeCell ref="C33:E33"/>
    <mergeCell ref="L33:P33"/>
    <mergeCell ref="F33:H33"/>
    <mergeCell ref="I33:K33"/>
    <mergeCell ref="A37:B37"/>
    <mergeCell ref="C37:E37"/>
    <mergeCell ref="F37:K37"/>
    <mergeCell ref="L37:P37"/>
    <mergeCell ref="A38:P38"/>
    <mergeCell ref="C28:I28"/>
    <mergeCell ref="L34:P34"/>
    <mergeCell ref="A35:B35"/>
    <mergeCell ref="D35:P35"/>
    <mergeCell ref="A36:B36"/>
  </mergeCells>
  <printOptions gridLines="1"/>
  <pageMargins left="0.2" right="0.29" top="0.49" bottom="0.48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49">
      <selection activeCell="S38" sqref="S38"/>
    </sheetView>
  </sheetViews>
  <sheetFormatPr defaultColWidth="9.125" defaultRowHeight="12.75"/>
  <cols>
    <col min="1" max="1" width="6.875" style="27" customWidth="1"/>
    <col min="2" max="2" width="8.125" style="27" customWidth="1"/>
    <col min="3" max="3" width="36.00390625" style="27" customWidth="1"/>
    <col min="4" max="4" width="5.50390625" style="27" customWidth="1"/>
    <col min="5" max="5" width="5.875" style="27" customWidth="1"/>
    <col min="6" max="11" width="7.375" style="27" customWidth="1"/>
    <col min="12" max="12" width="8.375" style="27" customWidth="1"/>
    <col min="13" max="14" width="8.50390625" style="27" customWidth="1"/>
    <col min="15" max="15" width="8.375" style="27" customWidth="1"/>
    <col min="16" max="16" width="10.50390625" style="27" customWidth="1"/>
    <col min="17" max="16384" width="9.125" style="27" customWidth="1"/>
  </cols>
  <sheetData>
    <row r="1" spans="1:16" ht="34.5" customHeight="1">
      <c r="A1" s="427" t="s">
        <v>269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</row>
    <row r="2" spans="1:16" ht="17.25">
      <c r="A2" s="389" t="s">
        <v>473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1:16" ht="14.25" customHeight="1">
      <c r="A3" s="390" t="s">
        <v>274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</row>
    <row r="4" spans="1:16" ht="14.25" customHeigh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1:16" s="1" customFormat="1" ht="14.25" customHeight="1">
      <c r="A5" s="342" t="s">
        <v>275</v>
      </c>
      <c r="B5" s="342"/>
      <c r="C5" s="311" t="s">
        <v>127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s="1" customFormat="1" ht="14.25" customHeight="1">
      <c r="A6" s="342" t="s">
        <v>276</v>
      </c>
      <c r="B6" s="342"/>
      <c r="C6" s="347" t="s">
        <v>171</v>
      </c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s="1" customFormat="1" ht="14.25" customHeight="1">
      <c r="A7" s="342" t="s">
        <v>277</v>
      </c>
      <c r="B7" s="342"/>
      <c r="C7" s="347" t="s">
        <v>128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7" s="43" customFormat="1" ht="15.75" customHeight="1">
      <c r="A8" s="342" t="s">
        <v>428</v>
      </c>
      <c r="B8" s="342"/>
      <c r="C8" s="362" t="s">
        <v>431</v>
      </c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27"/>
    </row>
    <row r="9" spans="1:16" ht="15" customHeight="1">
      <c r="A9" s="342" t="s">
        <v>278</v>
      </c>
      <c r="B9" s="342"/>
      <c r="C9" s="241" t="s">
        <v>280</v>
      </c>
      <c r="D9" s="406" t="s">
        <v>525</v>
      </c>
      <c r="E9" s="406"/>
      <c r="F9" s="405" t="s">
        <v>281</v>
      </c>
      <c r="G9" s="405"/>
      <c r="H9" s="405"/>
      <c r="I9" s="401" t="s">
        <v>292</v>
      </c>
      <c r="J9" s="401"/>
      <c r="K9" s="401"/>
      <c r="L9" s="401"/>
      <c r="M9" s="398">
        <f>P64</f>
        <v>0</v>
      </c>
      <c r="N9" s="398"/>
      <c r="O9" s="242" t="s">
        <v>290</v>
      </c>
      <c r="P9" s="162"/>
    </row>
    <row r="10" spans="1:16" ht="15" customHeight="1" thickBot="1">
      <c r="A10" s="365"/>
      <c r="B10" s="365"/>
      <c r="C10" s="365"/>
      <c r="D10" s="365"/>
      <c r="E10" s="365"/>
      <c r="F10" s="365"/>
      <c r="G10" s="365"/>
      <c r="H10" s="365"/>
      <c r="I10" s="365"/>
      <c r="J10" s="365" t="s">
        <v>293</v>
      </c>
      <c r="K10" s="365"/>
      <c r="L10" s="16"/>
      <c r="M10" s="4" t="s">
        <v>279</v>
      </c>
      <c r="N10" s="16"/>
      <c r="O10" s="347"/>
      <c r="P10" s="347"/>
    </row>
    <row r="11" spans="1:16" s="1" customFormat="1" ht="13.5" thickBot="1">
      <c r="A11" s="64" t="s">
        <v>295</v>
      </c>
      <c r="B11" s="64"/>
      <c r="C11" s="65"/>
      <c r="D11" s="64" t="s">
        <v>296</v>
      </c>
      <c r="E11" s="66" t="s">
        <v>297</v>
      </c>
      <c r="F11" s="402" t="s">
        <v>309</v>
      </c>
      <c r="G11" s="403"/>
      <c r="H11" s="403"/>
      <c r="I11" s="403"/>
      <c r="J11" s="403"/>
      <c r="K11" s="404"/>
      <c r="L11" s="67"/>
      <c r="M11" s="67"/>
      <c r="N11" s="67" t="s">
        <v>299</v>
      </c>
      <c r="O11" s="67" t="s">
        <v>298</v>
      </c>
      <c r="P11" s="68" t="s">
        <v>290</v>
      </c>
    </row>
    <row r="12" spans="1:16" s="1" customFormat="1" ht="12.75">
      <c r="A12" s="69" t="s">
        <v>300</v>
      </c>
      <c r="B12" s="69" t="s">
        <v>324</v>
      </c>
      <c r="C12" s="69" t="s">
        <v>308</v>
      </c>
      <c r="D12" s="69" t="s">
        <v>301</v>
      </c>
      <c r="E12" s="70" t="s">
        <v>302</v>
      </c>
      <c r="F12" s="69" t="s">
        <v>310</v>
      </c>
      <c r="G12" s="71" t="s">
        <v>304</v>
      </c>
      <c r="H12" s="64" t="s">
        <v>315</v>
      </c>
      <c r="I12" s="64" t="s">
        <v>303</v>
      </c>
      <c r="J12" s="64" t="s">
        <v>316</v>
      </c>
      <c r="K12" s="64" t="s">
        <v>321</v>
      </c>
      <c r="L12" s="72" t="s">
        <v>317</v>
      </c>
      <c r="M12" s="64" t="s">
        <v>315</v>
      </c>
      <c r="N12" s="64" t="s">
        <v>303</v>
      </c>
      <c r="O12" s="64" t="s">
        <v>316</v>
      </c>
      <c r="P12" s="236" t="s">
        <v>321</v>
      </c>
    </row>
    <row r="13" spans="1:16" s="1" customFormat="1" ht="12.75">
      <c r="A13" s="69"/>
      <c r="B13" s="69"/>
      <c r="C13" s="69"/>
      <c r="D13" s="69"/>
      <c r="E13" s="70"/>
      <c r="F13" s="69" t="s">
        <v>322</v>
      </c>
      <c r="G13" s="69" t="s">
        <v>351</v>
      </c>
      <c r="H13" s="69" t="s">
        <v>319</v>
      </c>
      <c r="I13" s="69" t="s">
        <v>318</v>
      </c>
      <c r="J13" s="69" t="s">
        <v>320</v>
      </c>
      <c r="K13" s="69" t="s">
        <v>290</v>
      </c>
      <c r="L13" s="73" t="s">
        <v>323</v>
      </c>
      <c r="M13" s="69" t="s">
        <v>319</v>
      </c>
      <c r="N13" s="69" t="s">
        <v>318</v>
      </c>
      <c r="O13" s="69" t="s">
        <v>320</v>
      </c>
      <c r="P13" s="237" t="s">
        <v>290</v>
      </c>
    </row>
    <row r="14" spans="1:16" s="1" customFormat="1" ht="13.5" thickBot="1">
      <c r="A14" s="74" t="s">
        <v>305</v>
      </c>
      <c r="B14" s="74"/>
      <c r="C14" s="74"/>
      <c r="D14" s="74"/>
      <c r="E14" s="75"/>
      <c r="F14" s="74" t="s">
        <v>328</v>
      </c>
      <c r="G14" s="74" t="s">
        <v>352</v>
      </c>
      <c r="H14" s="74" t="s">
        <v>290</v>
      </c>
      <c r="I14" s="74" t="s">
        <v>290</v>
      </c>
      <c r="J14" s="74" t="s">
        <v>290</v>
      </c>
      <c r="K14" s="74"/>
      <c r="L14" s="76" t="s">
        <v>328</v>
      </c>
      <c r="M14" s="74" t="s">
        <v>290</v>
      </c>
      <c r="N14" s="74" t="s">
        <v>290</v>
      </c>
      <c r="O14" s="74" t="s">
        <v>290</v>
      </c>
      <c r="P14" s="238"/>
    </row>
    <row r="15" spans="1:16" s="190" customFormat="1" ht="13.5" thickBot="1">
      <c r="A15" s="189">
        <v>1</v>
      </c>
      <c r="B15" s="189">
        <v>2</v>
      </c>
      <c r="C15" s="189">
        <v>3</v>
      </c>
      <c r="D15" s="189">
        <v>4</v>
      </c>
      <c r="E15" s="189">
        <v>5</v>
      </c>
      <c r="F15" s="74">
        <v>6</v>
      </c>
      <c r="G15" s="74">
        <v>7</v>
      </c>
      <c r="H15" s="74">
        <v>8</v>
      </c>
      <c r="I15" s="74">
        <v>9</v>
      </c>
      <c r="J15" s="74">
        <v>10</v>
      </c>
      <c r="K15" s="74">
        <v>11</v>
      </c>
      <c r="L15" s="189">
        <v>12</v>
      </c>
      <c r="M15" s="189">
        <v>13</v>
      </c>
      <c r="N15" s="189">
        <v>14</v>
      </c>
      <c r="O15" s="189">
        <v>15</v>
      </c>
      <c r="P15" s="189">
        <v>16</v>
      </c>
    </row>
    <row r="16" spans="1:19" s="113" customFormat="1" ht="42">
      <c r="A16" s="428" t="s">
        <v>18</v>
      </c>
      <c r="B16" s="429" t="s">
        <v>287</v>
      </c>
      <c r="C16" s="430" t="s">
        <v>647</v>
      </c>
      <c r="D16" s="431" t="s">
        <v>288</v>
      </c>
      <c r="E16" s="278">
        <v>1</v>
      </c>
      <c r="F16" s="10"/>
      <c r="G16" s="14"/>
      <c r="H16" s="15"/>
      <c r="I16" s="32"/>
      <c r="J16" s="15"/>
      <c r="K16" s="10"/>
      <c r="L16" s="15"/>
      <c r="M16" s="15"/>
      <c r="N16" s="15"/>
      <c r="O16" s="15"/>
      <c r="P16" s="15"/>
      <c r="R16" s="32"/>
      <c r="S16" s="32"/>
    </row>
    <row r="17" spans="1:19" s="113" customFormat="1" ht="15">
      <c r="A17" s="428" t="s">
        <v>583</v>
      </c>
      <c r="B17" s="429" t="s">
        <v>287</v>
      </c>
      <c r="C17" s="432" t="s">
        <v>584</v>
      </c>
      <c r="D17" s="431" t="s">
        <v>359</v>
      </c>
      <c r="E17" s="433">
        <v>1</v>
      </c>
      <c r="F17" s="10"/>
      <c r="G17" s="14"/>
      <c r="H17" s="15"/>
      <c r="I17" s="32"/>
      <c r="J17" s="15"/>
      <c r="K17" s="10"/>
      <c r="L17" s="15"/>
      <c r="M17" s="15"/>
      <c r="N17" s="15"/>
      <c r="O17" s="15"/>
      <c r="P17" s="15"/>
      <c r="R17" s="32"/>
      <c r="S17" s="32"/>
    </row>
    <row r="18" spans="1:16" ht="27">
      <c r="A18" s="428" t="s">
        <v>585</v>
      </c>
      <c r="B18" s="429" t="s">
        <v>287</v>
      </c>
      <c r="C18" s="432" t="s">
        <v>586</v>
      </c>
      <c r="D18" s="431" t="s">
        <v>359</v>
      </c>
      <c r="E18" s="433">
        <v>1</v>
      </c>
      <c r="F18" s="10"/>
      <c r="G18" s="14"/>
      <c r="H18" s="15"/>
      <c r="I18" s="32"/>
      <c r="J18" s="15"/>
      <c r="K18" s="10"/>
      <c r="L18" s="15"/>
      <c r="M18" s="15"/>
      <c r="N18" s="15"/>
      <c r="O18" s="15"/>
      <c r="P18" s="15"/>
    </row>
    <row r="19" spans="1:16" ht="13.5">
      <c r="A19" s="428" t="s">
        <v>587</v>
      </c>
      <c r="B19" s="429" t="s">
        <v>287</v>
      </c>
      <c r="C19" s="432" t="s">
        <v>588</v>
      </c>
      <c r="D19" s="431" t="s">
        <v>359</v>
      </c>
      <c r="E19" s="433">
        <v>1</v>
      </c>
      <c r="F19" s="10"/>
      <c r="G19" s="14"/>
      <c r="H19" s="15"/>
      <c r="I19" s="32"/>
      <c r="J19" s="15"/>
      <c r="K19" s="10"/>
      <c r="L19" s="15"/>
      <c r="M19" s="15"/>
      <c r="N19" s="15"/>
      <c r="O19" s="15"/>
      <c r="P19" s="15"/>
    </row>
    <row r="20" spans="1:19" s="113" customFormat="1" ht="15">
      <c r="A20" s="428" t="s">
        <v>589</v>
      </c>
      <c r="B20" s="429" t="s">
        <v>287</v>
      </c>
      <c r="C20" s="432" t="s">
        <v>590</v>
      </c>
      <c r="D20" s="431" t="s">
        <v>359</v>
      </c>
      <c r="E20" s="433">
        <v>1</v>
      </c>
      <c r="F20" s="10"/>
      <c r="G20" s="14"/>
      <c r="H20" s="15"/>
      <c r="I20" s="32"/>
      <c r="J20" s="15"/>
      <c r="K20" s="10"/>
      <c r="L20" s="15"/>
      <c r="M20" s="15"/>
      <c r="N20" s="15"/>
      <c r="O20" s="15"/>
      <c r="P20" s="15"/>
      <c r="R20" s="32"/>
      <c r="S20" s="32"/>
    </row>
    <row r="21" spans="1:18" ht="13.5">
      <c r="A21" s="428" t="s">
        <v>591</v>
      </c>
      <c r="B21" s="429" t="s">
        <v>287</v>
      </c>
      <c r="C21" s="432" t="s">
        <v>592</v>
      </c>
      <c r="D21" s="431" t="s">
        <v>359</v>
      </c>
      <c r="E21" s="433">
        <v>1</v>
      </c>
      <c r="F21" s="10"/>
      <c r="G21" s="14"/>
      <c r="H21" s="15"/>
      <c r="I21" s="32"/>
      <c r="J21" s="15"/>
      <c r="K21" s="10"/>
      <c r="L21" s="15"/>
      <c r="M21" s="15"/>
      <c r="N21" s="15"/>
      <c r="O21" s="15"/>
      <c r="P21" s="15"/>
      <c r="R21" s="30"/>
    </row>
    <row r="22" spans="1:16" s="113" customFormat="1" ht="28.5">
      <c r="A22" s="428" t="s">
        <v>593</v>
      </c>
      <c r="B22" s="429" t="s">
        <v>287</v>
      </c>
      <c r="C22" s="432" t="s">
        <v>594</v>
      </c>
      <c r="D22" s="431" t="s">
        <v>359</v>
      </c>
      <c r="E22" s="433">
        <v>1</v>
      </c>
      <c r="F22" s="10"/>
      <c r="G22" s="14"/>
      <c r="H22" s="15"/>
      <c r="I22" s="32"/>
      <c r="J22" s="15"/>
      <c r="K22" s="10"/>
      <c r="L22" s="15"/>
      <c r="M22" s="15"/>
      <c r="N22" s="15"/>
      <c r="O22" s="15"/>
      <c r="P22" s="15"/>
    </row>
    <row r="23" spans="1:19" s="113" customFormat="1" ht="15">
      <c r="A23" s="422" t="s">
        <v>595</v>
      </c>
      <c r="B23" s="423" t="s">
        <v>287</v>
      </c>
      <c r="C23" s="118" t="s">
        <v>596</v>
      </c>
      <c r="D23" s="279" t="s">
        <v>359</v>
      </c>
      <c r="E23" s="278">
        <v>1</v>
      </c>
      <c r="F23" s="10"/>
      <c r="G23" s="14"/>
      <c r="H23" s="15"/>
      <c r="I23" s="32"/>
      <c r="J23" s="15"/>
      <c r="K23" s="10"/>
      <c r="L23" s="15"/>
      <c r="M23" s="15"/>
      <c r="N23" s="15"/>
      <c r="O23" s="15"/>
      <c r="P23" s="15"/>
      <c r="R23" s="32"/>
      <c r="S23" s="32"/>
    </row>
    <row r="24" spans="1:19" s="113" customFormat="1" ht="15">
      <c r="A24" s="428" t="s">
        <v>597</v>
      </c>
      <c r="B24" s="429" t="s">
        <v>287</v>
      </c>
      <c r="C24" s="430" t="s">
        <v>598</v>
      </c>
      <c r="D24" s="431" t="s">
        <v>359</v>
      </c>
      <c r="E24" s="433">
        <v>1</v>
      </c>
      <c r="F24" s="10"/>
      <c r="G24" s="14"/>
      <c r="H24" s="15"/>
      <c r="I24" s="32"/>
      <c r="J24" s="15"/>
      <c r="K24" s="10"/>
      <c r="L24" s="15"/>
      <c r="M24" s="15"/>
      <c r="N24" s="15"/>
      <c r="O24" s="15"/>
      <c r="P24" s="15"/>
      <c r="R24" s="32"/>
      <c r="S24" s="32"/>
    </row>
    <row r="25" spans="1:19" ht="13.5">
      <c r="A25" s="428" t="s">
        <v>599</v>
      </c>
      <c r="B25" s="429" t="s">
        <v>287</v>
      </c>
      <c r="C25" s="434" t="s">
        <v>600</v>
      </c>
      <c r="D25" s="431" t="s">
        <v>359</v>
      </c>
      <c r="E25" s="433">
        <v>5</v>
      </c>
      <c r="F25" s="10"/>
      <c r="G25" s="14"/>
      <c r="H25" s="15"/>
      <c r="I25" s="32"/>
      <c r="J25" s="15"/>
      <c r="K25" s="10"/>
      <c r="L25" s="15"/>
      <c r="M25" s="15"/>
      <c r="N25" s="15"/>
      <c r="O25" s="15"/>
      <c r="P25" s="15"/>
      <c r="S25" s="30"/>
    </row>
    <row r="26" spans="1:16" s="113" customFormat="1" ht="15">
      <c r="A26" s="428" t="s">
        <v>601</v>
      </c>
      <c r="B26" s="429" t="s">
        <v>287</v>
      </c>
      <c r="C26" s="434" t="s">
        <v>602</v>
      </c>
      <c r="D26" s="431" t="s">
        <v>359</v>
      </c>
      <c r="E26" s="433">
        <v>1</v>
      </c>
      <c r="F26" s="10"/>
      <c r="G26" s="14"/>
      <c r="H26" s="15"/>
      <c r="I26" s="32"/>
      <c r="J26" s="15"/>
      <c r="K26" s="10"/>
      <c r="L26" s="15"/>
      <c r="M26" s="15"/>
      <c r="N26" s="15"/>
      <c r="O26" s="15"/>
      <c r="P26" s="15"/>
    </row>
    <row r="27" spans="1:19" s="113" customFormat="1" ht="15">
      <c r="A27" s="428" t="s">
        <v>603</v>
      </c>
      <c r="B27" s="429" t="s">
        <v>287</v>
      </c>
      <c r="C27" s="434" t="s">
        <v>604</v>
      </c>
      <c r="D27" s="431" t="s">
        <v>359</v>
      </c>
      <c r="E27" s="433">
        <v>2</v>
      </c>
      <c r="F27" s="10"/>
      <c r="G27" s="14"/>
      <c r="H27" s="15"/>
      <c r="I27" s="32"/>
      <c r="J27" s="15"/>
      <c r="K27" s="10"/>
      <c r="L27" s="15"/>
      <c r="M27" s="15"/>
      <c r="N27" s="15"/>
      <c r="O27" s="15"/>
      <c r="P27" s="15"/>
      <c r="R27" s="32"/>
      <c r="S27" s="32"/>
    </row>
    <row r="28" spans="1:19" ht="27">
      <c r="A28" s="428" t="s">
        <v>605</v>
      </c>
      <c r="B28" s="429" t="s">
        <v>287</v>
      </c>
      <c r="C28" s="434" t="s">
        <v>606</v>
      </c>
      <c r="D28" s="431" t="s">
        <v>359</v>
      </c>
      <c r="E28" s="433">
        <v>4</v>
      </c>
      <c r="F28" s="10"/>
      <c r="G28" s="14"/>
      <c r="H28" s="15"/>
      <c r="I28" s="32"/>
      <c r="J28" s="15"/>
      <c r="K28" s="10"/>
      <c r="L28" s="15"/>
      <c r="M28" s="15"/>
      <c r="N28" s="15"/>
      <c r="O28" s="15"/>
      <c r="P28" s="15"/>
      <c r="R28" s="30"/>
      <c r="S28" s="30"/>
    </row>
    <row r="29" spans="1:19" ht="27">
      <c r="A29" s="428" t="s">
        <v>607</v>
      </c>
      <c r="B29" s="429" t="s">
        <v>287</v>
      </c>
      <c r="C29" s="435" t="s">
        <v>608</v>
      </c>
      <c r="D29" s="431" t="s">
        <v>359</v>
      </c>
      <c r="E29" s="433">
        <v>1</v>
      </c>
      <c r="F29" s="10"/>
      <c r="G29" s="14"/>
      <c r="H29" s="15"/>
      <c r="I29" s="10"/>
      <c r="J29" s="15"/>
      <c r="K29" s="10"/>
      <c r="L29" s="15"/>
      <c r="M29" s="15"/>
      <c r="N29" s="15"/>
      <c r="O29" s="15"/>
      <c r="P29" s="15"/>
      <c r="R29" s="30"/>
      <c r="S29" s="30"/>
    </row>
    <row r="30" spans="1:19" ht="13.5">
      <c r="A30" s="428" t="s">
        <v>609</v>
      </c>
      <c r="B30" s="429" t="s">
        <v>287</v>
      </c>
      <c r="C30" s="435" t="s">
        <v>610</v>
      </c>
      <c r="D30" s="431" t="s">
        <v>359</v>
      </c>
      <c r="E30" s="433">
        <v>1</v>
      </c>
      <c r="F30" s="10"/>
      <c r="G30" s="14"/>
      <c r="H30" s="15"/>
      <c r="I30" s="10"/>
      <c r="J30" s="15"/>
      <c r="K30" s="10"/>
      <c r="L30" s="15"/>
      <c r="M30" s="15"/>
      <c r="N30" s="15"/>
      <c r="O30" s="15"/>
      <c r="P30" s="15"/>
      <c r="S30" s="30"/>
    </row>
    <row r="31" spans="1:19" ht="13.5">
      <c r="A31" s="428" t="s">
        <v>611</v>
      </c>
      <c r="B31" s="429" t="s">
        <v>287</v>
      </c>
      <c r="C31" s="435" t="s">
        <v>612</v>
      </c>
      <c r="D31" s="431" t="s">
        <v>359</v>
      </c>
      <c r="E31" s="433">
        <v>1</v>
      </c>
      <c r="F31" s="10"/>
      <c r="G31" s="14"/>
      <c r="H31" s="15"/>
      <c r="I31" s="10"/>
      <c r="J31" s="15"/>
      <c r="K31" s="10"/>
      <c r="L31" s="15"/>
      <c r="M31" s="15"/>
      <c r="N31" s="15"/>
      <c r="O31" s="15"/>
      <c r="P31" s="15"/>
      <c r="S31" s="30"/>
    </row>
    <row r="32" spans="1:19" ht="13.5">
      <c r="A32" s="428" t="s">
        <v>613</v>
      </c>
      <c r="B32" s="429" t="s">
        <v>287</v>
      </c>
      <c r="C32" s="435" t="s">
        <v>614</v>
      </c>
      <c r="D32" s="431" t="s">
        <v>359</v>
      </c>
      <c r="E32" s="433">
        <v>1</v>
      </c>
      <c r="F32" s="10"/>
      <c r="G32" s="14"/>
      <c r="H32" s="15"/>
      <c r="I32" s="10"/>
      <c r="J32" s="15"/>
      <c r="K32" s="10"/>
      <c r="L32" s="15"/>
      <c r="M32" s="15"/>
      <c r="N32" s="15"/>
      <c r="O32" s="15"/>
      <c r="P32" s="15"/>
      <c r="S32" s="30"/>
    </row>
    <row r="33" spans="1:19" ht="14.25">
      <c r="A33" s="428" t="s">
        <v>615</v>
      </c>
      <c r="B33" s="429" t="s">
        <v>287</v>
      </c>
      <c r="C33" s="435" t="s">
        <v>648</v>
      </c>
      <c r="D33" s="431" t="s">
        <v>359</v>
      </c>
      <c r="E33" s="433">
        <v>4</v>
      </c>
      <c r="F33" s="10"/>
      <c r="G33" s="14"/>
      <c r="H33" s="15"/>
      <c r="I33" s="10"/>
      <c r="J33" s="15"/>
      <c r="K33" s="10"/>
      <c r="L33" s="15"/>
      <c r="M33" s="15"/>
      <c r="N33" s="15"/>
      <c r="O33" s="15"/>
      <c r="P33" s="15"/>
      <c r="S33" s="30"/>
    </row>
    <row r="34" spans="1:19" ht="13.5">
      <c r="A34" s="428" t="s">
        <v>616</v>
      </c>
      <c r="B34" s="429" t="s">
        <v>287</v>
      </c>
      <c r="C34" s="435" t="s">
        <v>617</v>
      </c>
      <c r="D34" s="431" t="s">
        <v>359</v>
      </c>
      <c r="E34" s="433">
        <v>4</v>
      </c>
      <c r="F34" s="10"/>
      <c r="G34" s="14"/>
      <c r="H34" s="15"/>
      <c r="I34" s="10"/>
      <c r="J34" s="15"/>
      <c r="K34" s="10"/>
      <c r="L34" s="15"/>
      <c r="M34" s="15"/>
      <c r="N34" s="15"/>
      <c r="O34" s="15"/>
      <c r="P34" s="15"/>
      <c r="S34" s="30"/>
    </row>
    <row r="35" spans="1:16" ht="13.5">
      <c r="A35" s="428" t="s">
        <v>618</v>
      </c>
      <c r="B35" s="429" t="s">
        <v>287</v>
      </c>
      <c r="C35" s="435" t="s">
        <v>619</v>
      </c>
      <c r="D35" s="431" t="s">
        <v>359</v>
      </c>
      <c r="E35" s="433">
        <v>2</v>
      </c>
      <c r="F35" s="10"/>
      <c r="G35" s="14"/>
      <c r="H35" s="15"/>
      <c r="I35" s="10"/>
      <c r="J35" s="15"/>
      <c r="K35" s="10"/>
      <c r="L35" s="15"/>
      <c r="M35" s="15"/>
      <c r="N35" s="15"/>
      <c r="O35" s="15"/>
      <c r="P35" s="15"/>
    </row>
    <row r="36" spans="1:19" s="113" customFormat="1" ht="15">
      <c r="A36" s="428" t="s">
        <v>620</v>
      </c>
      <c r="B36" s="429" t="s">
        <v>287</v>
      </c>
      <c r="C36" s="435" t="s">
        <v>621</v>
      </c>
      <c r="D36" s="431" t="s">
        <v>359</v>
      </c>
      <c r="E36" s="433">
        <v>2</v>
      </c>
      <c r="F36" s="10"/>
      <c r="G36" s="14"/>
      <c r="H36" s="15"/>
      <c r="I36" s="10"/>
      <c r="J36" s="15"/>
      <c r="K36" s="10"/>
      <c r="L36" s="15"/>
      <c r="M36" s="15"/>
      <c r="N36" s="15"/>
      <c r="O36" s="15"/>
      <c r="P36" s="15"/>
      <c r="R36" s="117"/>
      <c r="S36" s="117"/>
    </row>
    <row r="37" spans="1:16" ht="54.75">
      <c r="A37" s="424" t="s">
        <v>622</v>
      </c>
      <c r="B37" s="9" t="s">
        <v>287</v>
      </c>
      <c r="C37" s="98" t="s">
        <v>62</v>
      </c>
      <c r="D37" s="6" t="s">
        <v>350</v>
      </c>
      <c r="E37" s="15">
        <v>36</v>
      </c>
      <c r="F37" s="10"/>
      <c r="G37" s="14"/>
      <c r="H37" s="15"/>
      <c r="I37" s="10"/>
      <c r="J37" s="15"/>
      <c r="K37" s="10"/>
      <c r="L37" s="15"/>
      <c r="M37" s="15"/>
      <c r="N37" s="15"/>
      <c r="O37" s="15"/>
      <c r="P37" s="15"/>
    </row>
    <row r="38" spans="1:19" s="113" customFormat="1" ht="28.5">
      <c r="A38" s="424" t="s">
        <v>623</v>
      </c>
      <c r="B38" s="9" t="s">
        <v>287</v>
      </c>
      <c r="C38" s="89" t="s">
        <v>28</v>
      </c>
      <c r="D38" s="6" t="s">
        <v>294</v>
      </c>
      <c r="E38" s="15">
        <v>6.48</v>
      </c>
      <c r="F38" s="10"/>
      <c r="G38" s="14"/>
      <c r="H38" s="15"/>
      <c r="I38" s="10"/>
      <c r="J38" s="15"/>
      <c r="K38" s="10"/>
      <c r="L38" s="15"/>
      <c r="M38" s="15"/>
      <c r="N38" s="15"/>
      <c r="O38" s="15"/>
      <c r="P38" s="15"/>
      <c r="R38" s="32"/>
      <c r="S38" s="32"/>
    </row>
    <row r="39" spans="1:19" s="113" customFormat="1" ht="28.5">
      <c r="A39" s="424" t="s">
        <v>624</v>
      </c>
      <c r="B39" s="9" t="s">
        <v>287</v>
      </c>
      <c r="C39" s="126" t="s">
        <v>63</v>
      </c>
      <c r="D39" s="6" t="s">
        <v>359</v>
      </c>
      <c r="E39" s="100">
        <v>2</v>
      </c>
      <c r="F39" s="10"/>
      <c r="G39" s="14"/>
      <c r="H39" s="15"/>
      <c r="I39" s="32"/>
      <c r="J39" s="15"/>
      <c r="K39" s="10"/>
      <c r="L39" s="15"/>
      <c r="M39" s="15"/>
      <c r="N39" s="15"/>
      <c r="O39" s="15"/>
      <c r="P39" s="15"/>
      <c r="R39" s="32"/>
      <c r="S39" s="32"/>
    </row>
    <row r="40" spans="1:19" s="113" customFormat="1" ht="28.5">
      <c r="A40" s="424" t="s">
        <v>625</v>
      </c>
      <c r="B40" s="9" t="s">
        <v>287</v>
      </c>
      <c r="C40" s="126" t="s">
        <v>64</v>
      </c>
      <c r="D40" s="6" t="s">
        <v>359</v>
      </c>
      <c r="E40" s="100">
        <v>2</v>
      </c>
      <c r="F40" s="10"/>
      <c r="G40" s="14"/>
      <c r="H40" s="15"/>
      <c r="I40" s="32"/>
      <c r="J40" s="15"/>
      <c r="K40" s="10"/>
      <c r="L40" s="15"/>
      <c r="M40" s="15"/>
      <c r="N40" s="15"/>
      <c r="O40" s="15"/>
      <c r="P40" s="15"/>
      <c r="R40" s="32"/>
      <c r="S40" s="32"/>
    </row>
    <row r="41" spans="1:19" s="113" customFormat="1" ht="28.5">
      <c r="A41" s="424" t="s">
        <v>626</v>
      </c>
      <c r="B41" s="9" t="s">
        <v>287</v>
      </c>
      <c r="C41" s="425" t="s">
        <v>627</v>
      </c>
      <c r="D41" s="6" t="s">
        <v>359</v>
      </c>
      <c r="E41" s="100">
        <v>2</v>
      </c>
      <c r="F41" s="10"/>
      <c r="G41" s="14"/>
      <c r="H41" s="15"/>
      <c r="I41" s="10"/>
      <c r="J41" s="15"/>
      <c r="K41" s="10"/>
      <c r="L41" s="15"/>
      <c r="M41" s="15"/>
      <c r="N41" s="15"/>
      <c r="O41" s="15"/>
      <c r="P41" s="15"/>
      <c r="R41" s="10"/>
      <c r="S41" s="32"/>
    </row>
    <row r="42" spans="1:19" s="113" customFormat="1" ht="28.5">
      <c r="A42" s="424" t="s">
        <v>628</v>
      </c>
      <c r="B42" s="9" t="s">
        <v>287</v>
      </c>
      <c r="C42" s="123" t="s">
        <v>65</v>
      </c>
      <c r="D42" s="6" t="s">
        <v>350</v>
      </c>
      <c r="E42" s="15">
        <v>36</v>
      </c>
      <c r="F42" s="10"/>
      <c r="G42" s="14"/>
      <c r="H42" s="15"/>
      <c r="I42" s="10"/>
      <c r="J42" s="15"/>
      <c r="K42" s="10"/>
      <c r="L42" s="15"/>
      <c r="M42" s="15"/>
      <c r="N42" s="15"/>
      <c r="O42" s="15"/>
      <c r="P42" s="15"/>
      <c r="R42" s="32"/>
      <c r="S42" s="32"/>
    </row>
    <row r="43" spans="1:19" s="113" customFormat="1" ht="15">
      <c r="A43" s="424" t="s">
        <v>629</v>
      </c>
      <c r="B43" s="9" t="s">
        <v>287</v>
      </c>
      <c r="C43" s="77" t="s">
        <v>66</v>
      </c>
      <c r="D43" s="6" t="s">
        <v>294</v>
      </c>
      <c r="E43" s="15">
        <v>2</v>
      </c>
      <c r="F43" s="10"/>
      <c r="G43" s="14"/>
      <c r="H43" s="15"/>
      <c r="I43" s="32"/>
      <c r="J43" s="15"/>
      <c r="K43" s="10"/>
      <c r="L43" s="15"/>
      <c r="M43" s="15"/>
      <c r="N43" s="15"/>
      <c r="O43" s="15"/>
      <c r="P43" s="15"/>
      <c r="R43" s="32"/>
      <c r="S43" s="32"/>
    </row>
    <row r="44" spans="1:19" s="113" customFormat="1" ht="15">
      <c r="A44" s="436">
        <v>29</v>
      </c>
      <c r="B44" s="429" t="s">
        <v>287</v>
      </c>
      <c r="C44" s="437" t="s">
        <v>630</v>
      </c>
      <c r="D44" s="431" t="s">
        <v>350</v>
      </c>
      <c r="E44" s="438">
        <v>9.5</v>
      </c>
      <c r="F44" s="10"/>
      <c r="G44" s="14"/>
      <c r="H44" s="15"/>
      <c r="I44" s="32"/>
      <c r="J44" s="15"/>
      <c r="K44" s="10"/>
      <c r="L44" s="15"/>
      <c r="M44" s="15"/>
      <c r="N44" s="15"/>
      <c r="O44" s="15"/>
      <c r="P44" s="15"/>
      <c r="R44" s="10"/>
      <c r="S44" s="32"/>
    </row>
    <row r="45" spans="1:19" s="113" customFormat="1" ht="15">
      <c r="A45" s="436">
        <v>30</v>
      </c>
      <c r="B45" s="429" t="s">
        <v>287</v>
      </c>
      <c r="C45" s="437" t="s">
        <v>631</v>
      </c>
      <c r="D45" s="431" t="s">
        <v>294</v>
      </c>
      <c r="E45" s="438">
        <v>2.5</v>
      </c>
      <c r="F45" s="10"/>
      <c r="G45" s="14"/>
      <c r="H45" s="15"/>
      <c r="I45" s="32"/>
      <c r="J45" s="15"/>
      <c r="K45" s="10"/>
      <c r="L45" s="15"/>
      <c r="M45" s="15"/>
      <c r="N45" s="15"/>
      <c r="O45" s="15"/>
      <c r="P45" s="15"/>
      <c r="R45" s="10"/>
      <c r="S45" s="117"/>
    </row>
    <row r="46" spans="1:18" s="1" customFormat="1" ht="13.5">
      <c r="A46" s="424" t="s">
        <v>632</v>
      </c>
      <c r="B46" s="9" t="s">
        <v>287</v>
      </c>
      <c r="C46" s="123" t="s">
        <v>474</v>
      </c>
      <c r="D46" s="6" t="s">
        <v>359</v>
      </c>
      <c r="E46" s="100">
        <v>4</v>
      </c>
      <c r="F46" s="10"/>
      <c r="G46" s="14"/>
      <c r="H46" s="15"/>
      <c r="I46" s="10"/>
      <c r="J46" s="15"/>
      <c r="K46" s="10"/>
      <c r="L46" s="15"/>
      <c r="M46" s="15"/>
      <c r="N46" s="15"/>
      <c r="O46" s="15"/>
      <c r="P46" s="15"/>
      <c r="R46" s="19"/>
    </row>
    <row r="47" spans="1:16" s="1" customFormat="1" ht="13.5">
      <c r="A47" s="424" t="s">
        <v>633</v>
      </c>
      <c r="B47" s="9" t="s">
        <v>287</v>
      </c>
      <c r="C47" s="123" t="s">
        <v>475</v>
      </c>
      <c r="D47" s="6" t="s">
        <v>359</v>
      </c>
      <c r="E47" s="100">
        <v>4</v>
      </c>
      <c r="F47" s="10"/>
      <c r="G47" s="14"/>
      <c r="H47" s="15"/>
      <c r="I47" s="10"/>
      <c r="J47" s="15"/>
      <c r="K47" s="10"/>
      <c r="L47" s="15"/>
      <c r="M47" s="15"/>
      <c r="N47" s="15"/>
      <c r="O47" s="15"/>
      <c r="P47" s="15"/>
    </row>
    <row r="48" spans="1:16" s="1" customFormat="1" ht="27">
      <c r="A48" s="424" t="s">
        <v>634</v>
      </c>
      <c r="B48" s="9" t="s">
        <v>287</v>
      </c>
      <c r="C48" s="123" t="s">
        <v>270</v>
      </c>
      <c r="D48" s="6" t="s">
        <v>355</v>
      </c>
      <c r="E48" s="15">
        <v>0.07</v>
      </c>
      <c r="F48" s="10"/>
      <c r="G48" s="14"/>
      <c r="H48" s="56"/>
      <c r="I48" s="10"/>
      <c r="J48" s="15"/>
      <c r="K48" s="10"/>
      <c r="L48" s="15"/>
      <c r="M48" s="15"/>
      <c r="N48" s="15"/>
      <c r="O48" s="15"/>
      <c r="P48" s="15"/>
    </row>
    <row r="49" spans="1:18" ht="15" customHeight="1">
      <c r="A49" s="424" t="s">
        <v>635</v>
      </c>
      <c r="B49" s="9" t="s">
        <v>287</v>
      </c>
      <c r="C49" s="123" t="s">
        <v>67</v>
      </c>
      <c r="D49" s="6" t="s">
        <v>288</v>
      </c>
      <c r="E49" s="100">
        <v>1</v>
      </c>
      <c r="F49" s="10"/>
      <c r="G49" s="14"/>
      <c r="H49" s="15"/>
      <c r="I49" s="10"/>
      <c r="J49" s="15"/>
      <c r="K49" s="10"/>
      <c r="L49" s="15"/>
      <c r="M49" s="15"/>
      <c r="N49" s="15"/>
      <c r="O49" s="15"/>
      <c r="P49" s="15"/>
      <c r="R49" s="30"/>
    </row>
    <row r="50" spans="1:18" ht="15" customHeight="1">
      <c r="A50" s="424" t="s">
        <v>636</v>
      </c>
      <c r="B50" s="258" t="s">
        <v>289</v>
      </c>
      <c r="C50" s="280" t="s">
        <v>75</v>
      </c>
      <c r="D50" s="277" t="s">
        <v>357</v>
      </c>
      <c r="E50" s="281">
        <v>1</v>
      </c>
      <c r="F50" s="10"/>
      <c r="G50" s="14"/>
      <c r="H50" s="15"/>
      <c r="I50" s="10"/>
      <c r="J50" s="15"/>
      <c r="K50" s="10"/>
      <c r="L50" s="15"/>
      <c r="M50" s="15"/>
      <c r="N50" s="15"/>
      <c r="O50" s="15"/>
      <c r="P50" s="15"/>
      <c r="R50" s="30"/>
    </row>
    <row r="51" spans="1:16" s="1" customFormat="1" ht="9.75" customHeight="1">
      <c r="A51" s="424" t="s">
        <v>637</v>
      </c>
      <c r="B51" s="9"/>
      <c r="C51" s="131" t="s">
        <v>86</v>
      </c>
      <c r="D51" s="6"/>
      <c r="E51" s="15"/>
      <c r="F51" s="10"/>
      <c r="G51" s="14"/>
      <c r="H51" s="15"/>
      <c r="I51" s="10"/>
      <c r="J51" s="15"/>
      <c r="K51" s="10"/>
      <c r="L51" s="15"/>
      <c r="M51" s="15"/>
      <c r="N51" s="15"/>
      <c r="O51" s="15"/>
      <c r="P51" s="15"/>
    </row>
    <row r="52" spans="1:16" ht="13.5">
      <c r="A52" s="424" t="s">
        <v>638</v>
      </c>
      <c r="B52" s="9" t="s">
        <v>287</v>
      </c>
      <c r="C52" s="98" t="s">
        <v>68</v>
      </c>
      <c r="D52" s="6" t="s">
        <v>359</v>
      </c>
      <c r="E52" s="100">
        <v>1</v>
      </c>
      <c r="F52" s="10"/>
      <c r="G52" s="14"/>
      <c r="H52" s="15"/>
      <c r="I52" s="10"/>
      <c r="J52" s="15"/>
      <c r="K52" s="10"/>
      <c r="L52" s="15"/>
      <c r="M52" s="15"/>
      <c r="N52" s="15"/>
      <c r="O52" s="15"/>
      <c r="P52" s="15"/>
    </row>
    <row r="53" spans="1:16" ht="13.5">
      <c r="A53" s="424" t="s">
        <v>639</v>
      </c>
      <c r="B53" s="9" t="s">
        <v>287</v>
      </c>
      <c r="C53" s="126" t="s">
        <v>69</v>
      </c>
      <c r="D53" s="6" t="s">
        <v>359</v>
      </c>
      <c r="E53" s="100">
        <v>1</v>
      </c>
      <c r="F53" s="10"/>
      <c r="G53" s="14"/>
      <c r="H53" s="15"/>
      <c r="I53" s="32"/>
      <c r="J53" s="15"/>
      <c r="K53" s="10"/>
      <c r="L53" s="15"/>
      <c r="M53" s="15"/>
      <c r="N53" s="15"/>
      <c r="O53" s="15"/>
      <c r="P53" s="15"/>
    </row>
    <row r="54" spans="1:16" ht="13.5">
      <c r="A54" s="424" t="s">
        <v>640</v>
      </c>
      <c r="B54" s="9" t="s">
        <v>287</v>
      </c>
      <c r="C54" s="126" t="s">
        <v>70</v>
      </c>
      <c r="D54" s="6" t="s">
        <v>359</v>
      </c>
      <c r="E54" s="100">
        <v>1</v>
      </c>
      <c r="F54" s="10"/>
      <c r="G54" s="14"/>
      <c r="H54" s="15"/>
      <c r="I54" s="32"/>
      <c r="J54" s="15"/>
      <c r="K54" s="10"/>
      <c r="L54" s="15"/>
      <c r="M54" s="15"/>
      <c r="N54" s="15"/>
      <c r="O54" s="15"/>
      <c r="P54" s="15"/>
    </row>
    <row r="55" spans="1:16" ht="13.5">
      <c r="A55" s="424" t="s">
        <v>641</v>
      </c>
      <c r="B55" s="9" t="s">
        <v>287</v>
      </c>
      <c r="C55" s="77" t="s">
        <v>30</v>
      </c>
      <c r="D55" s="6" t="s">
        <v>359</v>
      </c>
      <c r="E55" s="100">
        <v>1</v>
      </c>
      <c r="F55" s="10"/>
      <c r="G55" s="14"/>
      <c r="H55" s="15"/>
      <c r="I55" s="32"/>
      <c r="J55" s="15"/>
      <c r="K55" s="10"/>
      <c r="L55" s="15"/>
      <c r="M55" s="15"/>
      <c r="N55" s="15"/>
      <c r="O55" s="15"/>
      <c r="P55" s="15"/>
    </row>
    <row r="56" spans="1:16" ht="13.5">
      <c r="A56" s="424" t="s">
        <v>642</v>
      </c>
      <c r="B56" s="9" t="s">
        <v>287</v>
      </c>
      <c r="C56" s="77" t="s">
        <v>71</v>
      </c>
      <c r="D56" s="6" t="s">
        <v>359</v>
      </c>
      <c r="E56" s="100">
        <v>1</v>
      </c>
      <c r="F56" s="10"/>
      <c r="G56" s="14"/>
      <c r="H56" s="15"/>
      <c r="I56" s="10"/>
      <c r="J56" s="15"/>
      <c r="K56" s="10"/>
      <c r="L56" s="15"/>
      <c r="M56" s="15"/>
      <c r="N56" s="15"/>
      <c r="O56" s="15"/>
      <c r="P56" s="15"/>
    </row>
    <row r="57" spans="1:16" ht="13.5">
      <c r="A57" s="424" t="s">
        <v>643</v>
      </c>
      <c r="B57" s="9" t="s">
        <v>287</v>
      </c>
      <c r="C57" s="77" t="s">
        <v>72</v>
      </c>
      <c r="D57" s="6" t="s">
        <v>359</v>
      </c>
      <c r="E57" s="100">
        <v>1</v>
      </c>
      <c r="F57" s="10"/>
      <c r="G57" s="14"/>
      <c r="H57" s="15"/>
      <c r="I57" s="32"/>
      <c r="J57" s="15"/>
      <c r="K57" s="10"/>
      <c r="L57" s="15"/>
      <c r="M57" s="15"/>
      <c r="N57" s="15"/>
      <c r="O57" s="15"/>
      <c r="P57" s="15"/>
    </row>
    <row r="58" spans="1:16" ht="27">
      <c r="A58" s="424" t="s">
        <v>644</v>
      </c>
      <c r="B58" s="9" t="s">
        <v>287</v>
      </c>
      <c r="C58" s="126" t="s">
        <v>84</v>
      </c>
      <c r="D58" s="6" t="s">
        <v>359</v>
      </c>
      <c r="E58" s="100">
        <v>1</v>
      </c>
      <c r="F58" s="10"/>
      <c r="G58" s="14"/>
      <c r="H58" s="15"/>
      <c r="I58" s="32"/>
      <c r="J58" s="15"/>
      <c r="K58" s="10"/>
      <c r="L58" s="15"/>
      <c r="M58" s="15"/>
      <c r="N58" s="15"/>
      <c r="O58" s="15"/>
      <c r="P58" s="15"/>
    </row>
    <row r="59" spans="1:16" ht="13.5">
      <c r="A59" s="424" t="s">
        <v>645</v>
      </c>
      <c r="B59" s="9"/>
      <c r="C59" s="77" t="s">
        <v>85</v>
      </c>
      <c r="D59" s="6" t="s">
        <v>73</v>
      </c>
      <c r="E59" s="15">
        <v>25</v>
      </c>
      <c r="F59" s="10"/>
      <c r="G59" s="14"/>
      <c r="H59" s="15"/>
      <c r="I59" s="32"/>
      <c r="J59" s="15"/>
      <c r="K59" s="10"/>
      <c r="L59" s="15"/>
      <c r="M59" s="15"/>
      <c r="N59" s="15"/>
      <c r="O59" s="15"/>
      <c r="P59" s="15"/>
    </row>
    <row r="60" spans="1:16" ht="14.25" thickBot="1">
      <c r="A60" s="426" t="s">
        <v>646</v>
      </c>
      <c r="B60" s="232" t="s">
        <v>287</v>
      </c>
      <c r="C60" s="233" t="s">
        <v>74</v>
      </c>
      <c r="D60" s="229" t="s">
        <v>288</v>
      </c>
      <c r="E60" s="234">
        <v>1</v>
      </c>
      <c r="F60" s="194"/>
      <c r="G60" s="175"/>
      <c r="H60" s="173"/>
      <c r="I60" s="194"/>
      <c r="J60" s="173"/>
      <c r="K60" s="194"/>
      <c r="L60" s="173"/>
      <c r="M60" s="173"/>
      <c r="N60" s="173"/>
      <c r="O60" s="173"/>
      <c r="P60" s="173"/>
    </row>
    <row r="61" spans="1:16" ht="14.25" thickTop="1">
      <c r="A61" s="12"/>
      <c r="B61" s="9"/>
      <c r="C61" s="28" t="s">
        <v>266</v>
      </c>
      <c r="D61" s="11" t="s">
        <v>290</v>
      </c>
      <c r="E61" s="15"/>
      <c r="F61" s="10"/>
      <c r="G61" s="14"/>
      <c r="H61" s="15"/>
      <c r="I61" s="10"/>
      <c r="J61" s="15"/>
      <c r="K61" s="10"/>
      <c r="L61" s="235"/>
      <c r="M61" s="235"/>
      <c r="N61" s="235"/>
      <c r="O61" s="235"/>
      <c r="P61" s="235"/>
    </row>
    <row r="62" spans="1:16" ht="13.5">
      <c r="A62" s="12"/>
      <c r="B62" s="6"/>
      <c r="C62" s="392" t="s">
        <v>432</v>
      </c>
      <c r="D62" s="393"/>
      <c r="E62" s="393"/>
      <c r="F62" s="393"/>
      <c r="G62" s="393"/>
      <c r="H62" s="393"/>
      <c r="I62" s="393"/>
      <c r="J62" s="178"/>
      <c r="K62" s="179" t="s">
        <v>433</v>
      </c>
      <c r="L62" s="148"/>
      <c r="M62" s="148"/>
      <c r="N62" s="207"/>
      <c r="O62" s="208"/>
      <c r="P62" s="146"/>
    </row>
    <row r="63" spans="1:16" ht="13.5">
      <c r="A63" s="21"/>
      <c r="B63" s="22"/>
      <c r="C63" s="395" t="s">
        <v>307</v>
      </c>
      <c r="D63" s="396"/>
      <c r="E63" s="396"/>
      <c r="F63" s="396"/>
      <c r="G63" s="396"/>
      <c r="H63" s="396"/>
      <c r="I63" s="396"/>
      <c r="J63" s="396"/>
      <c r="K63" s="397"/>
      <c r="L63" s="23"/>
      <c r="M63" s="23"/>
      <c r="N63" s="23"/>
      <c r="O63" s="23"/>
      <c r="P63" s="23"/>
    </row>
    <row r="64" spans="1:16" ht="13.5">
      <c r="A64" s="407" t="s">
        <v>333</v>
      </c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24"/>
      <c r="O64" s="24"/>
      <c r="P64" s="24">
        <f>SUM(P63:P63)</f>
        <v>0</v>
      </c>
    </row>
    <row r="65" spans="1:16" ht="13.5">
      <c r="A65" s="413"/>
      <c r="B65" s="377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</row>
    <row r="66" spans="1:16" ht="12.75">
      <c r="A66" s="337"/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</row>
    <row r="67" spans="1:16" ht="13.5">
      <c r="A67" s="369" t="s">
        <v>325</v>
      </c>
      <c r="B67" s="310"/>
      <c r="C67" s="373"/>
      <c r="D67" s="373"/>
      <c r="E67" s="373"/>
      <c r="F67" s="310"/>
      <c r="G67" s="310"/>
      <c r="H67" s="310"/>
      <c r="I67" s="310"/>
      <c r="J67" s="310"/>
      <c r="K67" s="310"/>
      <c r="L67" s="363"/>
      <c r="M67" s="363"/>
      <c r="N67" s="363"/>
      <c r="O67" s="363"/>
      <c r="P67" s="363"/>
    </row>
    <row r="68" spans="1:16" ht="13.5">
      <c r="A68" s="369"/>
      <c r="B68" s="310"/>
      <c r="C68" s="370" t="s">
        <v>326</v>
      </c>
      <c r="D68" s="370"/>
      <c r="E68" s="37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</row>
    <row r="69" spans="1:16" ht="13.5">
      <c r="A69" s="310"/>
      <c r="B69" s="310"/>
      <c r="C69" s="25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</row>
    <row r="70" spans="1:16" ht="13.5">
      <c r="A70" s="369" t="s">
        <v>361</v>
      </c>
      <c r="B70" s="310"/>
      <c r="C70" s="373"/>
      <c r="D70" s="373"/>
      <c r="E70" s="373"/>
      <c r="F70" s="310"/>
      <c r="G70" s="310"/>
      <c r="H70" s="310"/>
      <c r="I70" s="310"/>
      <c r="J70" s="310"/>
      <c r="K70" s="310"/>
      <c r="L70" s="363"/>
      <c r="M70" s="363"/>
      <c r="N70" s="363"/>
      <c r="O70" s="363"/>
      <c r="P70" s="363"/>
    </row>
    <row r="71" spans="1:16" ht="13.5">
      <c r="A71" s="369"/>
      <c r="B71" s="310"/>
      <c r="C71" s="370" t="s">
        <v>326</v>
      </c>
      <c r="D71" s="370"/>
      <c r="E71" s="37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</row>
  </sheetData>
  <sheetProtection/>
  <mergeCells count="46">
    <mergeCell ref="A70:B70"/>
    <mergeCell ref="C70:E70"/>
    <mergeCell ref="F70:H70"/>
    <mergeCell ref="I70:K70"/>
    <mergeCell ref="L70:P70"/>
    <mergeCell ref="A71:B71"/>
    <mergeCell ref="C71:E71"/>
    <mergeCell ref="F71:K71"/>
    <mergeCell ref="L71:P71"/>
    <mergeCell ref="A68:B68"/>
    <mergeCell ref="C68:E68"/>
    <mergeCell ref="F68:K68"/>
    <mergeCell ref="L68:P68"/>
    <mergeCell ref="A69:B69"/>
    <mergeCell ref="D69:P69"/>
    <mergeCell ref="C62:I62"/>
    <mergeCell ref="C63:K63"/>
    <mergeCell ref="A64:M64"/>
    <mergeCell ref="A65:P65"/>
    <mergeCell ref="A66:P66"/>
    <mergeCell ref="A67:B67"/>
    <mergeCell ref="C67:E67"/>
    <mergeCell ref="F67:H67"/>
    <mergeCell ref="I67:K67"/>
    <mergeCell ref="L67:P67"/>
    <mergeCell ref="A1:P1"/>
    <mergeCell ref="A2:P2"/>
    <mergeCell ref="A3:P3"/>
    <mergeCell ref="A4:P4"/>
    <mergeCell ref="A7:B7"/>
    <mergeCell ref="C7:P7"/>
    <mergeCell ref="A8:B8"/>
    <mergeCell ref="A5:B5"/>
    <mergeCell ref="C5:P5"/>
    <mergeCell ref="A6:B6"/>
    <mergeCell ref="C6:P6"/>
    <mergeCell ref="C8:P8"/>
    <mergeCell ref="A10:I10"/>
    <mergeCell ref="J10:K10"/>
    <mergeCell ref="O10:P10"/>
    <mergeCell ref="F11:K11"/>
    <mergeCell ref="D9:E9"/>
    <mergeCell ref="F9:H9"/>
    <mergeCell ref="I9:L9"/>
    <mergeCell ref="M9:N9"/>
    <mergeCell ref="A9:B9"/>
  </mergeCells>
  <printOptions gridLines="1"/>
  <pageMargins left="0.2" right="0.29" top="0.48" bottom="0.5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32"/>
  <sheetViews>
    <sheetView zoomScalePageLayoutView="0" workbookViewId="0" topLeftCell="A14">
      <selection activeCell="H139" sqref="H139"/>
    </sheetView>
  </sheetViews>
  <sheetFormatPr defaultColWidth="9.125" defaultRowHeight="12.75"/>
  <cols>
    <col min="1" max="1" width="7.50390625" style="27" customWidth="1"/>
    <col min="2" max="2" width="7.375" style="27" customWidth="1"/>
    <col min="3" max="3" width="34.50390625" style="27" customWidth="1"/>
    <col min="4" max="4" width="6.00390625" style="27" customWidth="1"/>
    <col min="5" max="5" width="6.375" style="27" customWidth="1"/>
    <col min="6" max="10" width="8.375" style="27" customWidth="1"/>
    <col min="11" max="11" width="7.50390625" style="27" customWidth="1"/>
    <col min="12" max="12" width="8.125" style="27" customWidth="1"/>
    <col min="13" max="13" width="9.50390625" style="27" customWidth="1"/>
    <col min="14" max="14" width="10.125" style="27" customWidth="1"/>
    <col min="15" max="15" width="9.00390625" style="27" customWidth="1"/>
    <col min="16" max="16" width="9.625" style="27" customWidth="1"/>
    <col min="17" max="16384" width="9.125" style="27" customWidth="1"/>
  </cols>
  <sheetData>
    <row r="1" spans="1:16" ht="28.5" customHeight="1">
      <c r="A1" s="394" t="s">
        <v>152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21.75" customHeight="1">
      <c r="A2" s="389" t="s">
        <v>461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1:16" ht="14.25" customHeight="1">
      <c r="A3" s="390" t="s">
        <v>274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</row>
    <row r="4" spans="1:16" ht="14.25" customHeigh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1:16" s="1" customFormat="1" ht="14.25" customHeight="1">
      <c r="A5" s="342" t="s">
        <v>275</v>
      </c>
      <c r="B5" s="342"/>
      <c r="C5" s="311" t="s">
        <v>127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s="1" customFormat="1" ht="14.25" customHeight="1">
      <c r="A6" s="342" t="s">
        <v>276</v>
      </c>
      <c r="B6" s="342"/>
      <c r="C6" s="347" t="s">
        <v>171</v>
      </c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s="1" customFormat="1" ht="14.25" customHeight="1">
      <c r="A7" s="342" t="s">
        <v>277</v>
      </c>
      <c r="B7" s="342"/>
      <c r="C7" s="347" t="s">
        <v>128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7" s="43" customFormat="1" ht="15.75" customHeight="1">
      <c r="A8" s="342" t="s">
        <v>428</v>
      </c>
      <c r="B8" s="342"/>
      <c r="C8" s="362" t="s">
        <v>431</v>
      </c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27"/>
    </row>
    <row r="9" spans="1:16" ht="15" customHeight="1">
      <c r="A9" s="365" t="s">
        <v>278</v>
      </c>
      <c r="B9" s="365"/>
      <c r="C9" s="241" t="s">
        <v>280</v>
      </c>
      <c r="D9" s="406" t="s">
        <v>494</v>
      </c>
      <c r="E9" s="406"/>
      <c r="F9" s="405" t="s">
        <v>281</v>
      </c>
      <c r="G9" s="405"/>
      <c r="H9" s="405"/>
      <c r="I9" s="401" t="s">
        <v>292</v>
      </c>
      <c r="J9" s="401"/>
      <c r="K9" s="401"/>
      <c r="L9" s="401"/>
      <c r="M9" s="398">
        <f>P124</f>
        <v>0</v>
      </c>
      <c r="N9" s="398"/>
      <c r="O9" s="362" t="s">
        <v>290</v>
      </c>
      <c r="P9" s="362"/>
    </row>
    <row r="10" spans="1:16" ht="15" customHeight="1">
      <c r="A10" s="365"/>
      <c r="B10" s="365"/>
      <c r="C10" s="365"/>
      <c r="D10" s="365"/>
      <c r="E10" s="365"/>
      <c r="F10" s="365"/>
      <c r="G10" s="365"/>
      <c r="H10" s="365"/>
      <c r="I10" s="365"/>
      <c r="J10" s="401" t="s">
        <v>293</v>
      </c>
      <c r="K10" s="401"/>
      <c r="L10" s="18"/>
      <c r="M10" s="18" t="s">
        <v>279</v>
      </c>
      <c r="N10" s="18"/>
      <c r="O10" s="366"/>
      <c r="P10" s="366"/>
    </row>
    <row r="11" spans="1:16" ht="14.25" customHeight="1" thickBot="1">
      <c r="A11" s="400"/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</row>
    <row r="12" spans="1:16" s="1" customFormat="1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02" t="s">
        <v>309</v>
      </c>
      <c r="G12" s="403"/>
      <c r="H12" s="403"/>
      <c r="I12" s="403"/>
      <c r="J12" s="403"/>
      <c r="K12" s="404"/>
      <c r="L12" s="67"/>
      <c r="M12" s="67"/>
      <c r="N12" s="67" t="s">
        <v>299</v>
      </c>
      <c r="O12" s="67" t="s">
        <v>298</v>
      </c>
      <c r="P12" s="68" t="s">
        <v>290</v>
      </c>
    </row>
    <row r="13" spans="1:16" s="1" customFormat="1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6" s="1" customFormat="1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</row>
    <row r="15" spans="1:16" s="1" customFormat="1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" customFormat="1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9" ht="13.5">
      <c r="A17" s="12"/>
      <c r="B17" s="9"/>
      <c r="C17" s="132" t="s">
        <v>76</v>
      </c>
      <c r="D17" s="6"/>
      <c r="E17" s="15"/>
      <c r="F17" s="10"/>
      <c r="G17" s="14"/>
      <c r="H17" s="15"/>
      <c r="I17" s="32"/>
      <c r="J17" s="15"/>
      <c r="K17" s="10"/>
      <c r="L17" s="15"/>
      <c r="M17" s="15"/>
      <c r="N17" s="15"/>
      <c r="O17" s="15"/>
      <c r="P17" s="15"/>
      <c r="R17" s="32"/>
      <c r="S17" s="32"/>
    </row>
    <row r="18" spans="1:19" ht="183.75" customHeight="1">
      <c r="A18" s="12">
        <v>1</v>
      </c>
      <c r="B18" s="9" t="s">
        <v>287</v>
      </c>
      <c r="C18" s="99" t="s">
        <v>202</v>
      </c>
      <c r="D18" s="6" t="s">
        <v>288</v>
      </c>
      <c r="E18" s="100">
        <v>1</v>
      </c>
      <c r="F18" s="55"/>
      <c r="G18" s="14"/>
      <c r="H18" s="56"/>
      <c r="I18" s="32"/>
      <c r="J18" s="56"/>
      <c r="K18" s="55"/>
      <c r="L18" s="15"/>
      <c r="M18" s="15"/>
      <c r="N18" s="15"/>
      <c r="O18" s="15"/>
      <c r="P18" s="15"/>
      <c r="R18" s="32"/>
      <c r="S18" s="32"/>
    </row>
    <row r="19" spans="1:19" ht="27">
      <c r="A19" s="12">
        <v>2</v>
      </c>
      <c r="B19" s="9" t="s">
        <v>287</v>
      </c>
      <c r="C19" s="98" t="s">
        <v>153</v>
      </c>
      <c r="D19" s="6" t="s">
        <v>359</v>
      </c>
      <c r="E19" s="100">
        <v>2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  <c r="R19" s="30"/>
      <c r="S19" s="32"/>
    </row>
    <row r="20" spans="1:19" ht="27">
      <c r="A20" s="12">
        <v>3</v>
      </c>
      <c r="B20" s="9" t="s">
        <v>287</v>
      </c>
      <c r="C20" s="98" t="s">
        <v>154</v>
      </c>
      <c r="D20" s="6" t="s">
        <v>359</v>
      </c>
      <c r="E20" s="100">
        <v>1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R20" s="30"/>
      <c r="S20" s="32"/>
    </row>
    <row r="21" spans="1:19" ht="27">
      <c r="A21" s="12">
        <v>4</v>
      </c>
      <c r="B21" s="9" t="s">
        <v>287</v>
      </c>
      <c r="C21" s="98" t="s">
        <v>173</v>
      </c>
      <c r="D21" s="6" t="s">
        <v>359</v>
      </c>
      <c r="E21" s="100">
        <v>8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  <c r="S21" s="32"/>
    </row>
    <row r="22" spans="1:19" ht="13.5">
      <c r="A22" s="12">
        <v>5</v>
      </c>
      <c r="B22" s="9" t="s">
        <v>287</v>
      </c>
      <c r="C22" s="98" t="s">
        <v>158</v>
      </c>
      <c r="D22" s="6" t="s">
        <v>359</v>
      </c>
      <c r="E22" s="100">
        <v>8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30"/>
      <c r="S22" s="32"/>
    </row>
    <row r="23" spans="1:19" ht="41.25">
      <c r="A23" s="12">
        <v>6</v>
      </c>
      <c r="B23" s="9" t="s">
        <v>287</v>
      </c>
      <c r="C23" s="123" t="s">
        <v>174</v>
      </c>
      <c r="D23" s="6" t="s">
        <v>350</v>
      </c>
      <c r="E23" s="15">
        <v>4</v>
      </c>
      <c r="F23" s="10"/>
      <c r="G23" s="14"/>
      <c r="H23" s="15"/>
      <c r="I23" s="10"/>
      <c r="J23" s="15"/>
      <c r="K23" s="10"/>
      <c r="L23" s="15"/>
      <c r="M23" s="15"/>
      <c r="N23" s="15"/>
      <c r="O23" s="15"/>
      <c r="P23" s="15"/>
      <c r="R23" s="30"/>
      <c r="S23" s="32"/>
    </row>
    <row r="24" spans="1:18" ht="41.25">
      <c r="A24" s="12">
        <v>7</v>
      </c>
      <c r="B24" s="9" t="s">
        <v>287</v>
      </c>
      <c r="C24" s="123" t="s">
        <v>175</v>
      </c>
      <c r="D24" s="6" t="s">
        <v>350</v>
      </c>
      <c r="E24" s="15">
        <v>122</v>
      </c>
      <c r="F24" s="10"/>
      <c r="G24" s="14"/>
      <c r="H24" s="15"/>
      <c r="I24" s="10"/>
      <c r="J24" s="15"/>
      <c r="K24" s="10"/>
      <c r="L24" s="15"/>
      <c r="M24" s="15"/>
      <c r="N24" s="15"/>
      <c r="O24" s="15"/>
      <c r="P24" s="15"/>
      <c r="R24" s="30"/>
    </row>
    <row r="25" spans="1:18" ht="41.25">
      <c r="A25" s="12">
        <v>8</v>
      </c>
      <c r="B25" s="9" t="s">
        <v>287</v>
      </c>
      <c r="C25" s="123" t="s">
        <v>78</v>
      </c>
      <c r="D25" s="6" t="s">
        <v>350</v>
      </c>
      <c r="E25" s="15">
        <v>10</v>
      </c>
      <c r="F25" s="10"/>
      <c r="G25" s="14"/>
      <c r="H25" s="15"/>
      <c r="I25" s="10"/>
      <c r="J25" s="15"/>
      <c r="K25" s="10"/>
      <c r="L25" s="15"/>
      <c r="M25" s="15"/>
      <c r="N25" s="15"/>
      <c r="O25" s="15"/>
      <c r="P25" s="15"/>
      <c r="R25" s="30"/>
    </row>
    <row r="26" spans="1:21" ht="41.25">
      <c r="A26" s="12">
        <v>9</v>
      </c>
      <c r="B26" s="9" t="s">
        <v>287</v>
      </c>
      <c r="C26" s="123" t="s">
        <v>176</v>
      </c>
      <c r="D26" s="6" t="s">
        <v>350</v>
      </c>
      <c r="E26" s="15">
        <v>18</v>
      </c>
      <c r="F26" s="10"/>
      <c r="G26" s="14"/>
      <c r="H26" s="15"/>
      <c r="I26" s="10"/>
      <c r="J26" s="15"/>
      <c r="K26" s="10"/>
      <c r="L26" s="15"/>
      <c r="M26" s="15"/>
      <c r="N26" s="15"/>
      <c r="O26" s="15"/>
      <c r="P26" s="15"/>
      <c r="R26" s="30"/>
      <c r="U26" s="30"/>
    </row>
    <row r="27" spans="1:21" ht="41.25">
      <c r="A27" s="12">
        <v>10</v>
      </c>
      <c r="B27" s="9" t="s">
        <v>287</v>
      </c>
      <c r="C27" s="123" t="s">
        <v>177</v>
      </c>
      <c r="D27" s="6" t="s">
        <v>350</v>
      </c>
      <c r="E27" s="15">
        <v>15</v>
      </c>
      <c r="F27" s="10"/>
      <c r="G27" s="14"/>
      <c r="H27" s="15"/>
      <c r="I27" s="10"/>
      <c r="J27" s="15"/>
      <c r="K27" s="10"/>
      <c r="L27" s="15"/>
      <c r="M27" s="15"/>
      <c r="N27" s="15"/>
      <c r="O27" s="15"/>
      <c r="P27" s="15"/>
      <c r="R27" s="30"/>
      <c r="U27" s="30"/>
    </row>
    <row r="28" spans="1:21" ht="41.25">
      <c r="A28" s="12">
        <v>11</v>
      </c>
      <c r="B28" s="9" t="s">
        <v>287</v>
      </c>
      <c r="C28" s="123" t="s">
        <v>178</v>
      </c>
      <c r="D28" s="6" t="s">
        <v>350</v>
      </c>
      <c r="E28" s="15">
        <v>55</v>
      </c>
      <c r="F28" s="10"/>
      <c r="G28" s="14"/>
      <c r="H28" s="15"/>
      <c r="I28" s="10"/>
      <c r="J28" s="15"/>
      <c r="K28" s="10"/>
      <c r="L28" s="15"/>
      <c r="M28" s="15"/>
      <c r="N28" s="15"/>
      <c r="O28" s="15"/>
      <c r="P28" s="15"/>
      <c r="R28" s="30"/>
      <c r="U28" s="30"/>
    </row>
    <row r="29" spans="1:21" ht="27">
      <c r="A29" s="12">
        <v>12</v>
      </c>
      <c r="B29" s="9" t="s">
        <v>287</v>
      </c>
      <c r="C29" s="123" t="s">
        <v>179</v>
      </c>
      <c r="D29" s="6" t="s">
        <v>350</v>
      </c>
      <c r="E29" s="15">
        <v>4</v>
      </c>
      <c r="F29" s="10"/>
      <c r="G29" s="14"/>
      <c r="H29" s="15"/>
      <c r="I29" s="10"/>
      <c r="J29" s="15"/>
      <c r="K29" s="10"/>
      <c r="L29" s="15"/>
      <c r="M29" s="15"/>
      <c r="N29" s="15"/>
      <c r="O29" s="15"/>
      <c r="P29" s="15"/>
      <c r="R29" s="30"/>
      <c r="U29" s="30"/>
    </row>
    <row r="30" spans="1:19" ht="27">
      <c r="A30" s="12">
        <v>13</v>
      </c>
      <c r="B30" s="9" t="s">
        <v>287</v>
      </c>
      <c r="C30" s="98" t="s">
        <v>180</v>
      </c>
      <c r="D30" s="6" t="s">
        <v>359</v>
      </c>
      <c r="E30" s="100">
        <v>2</v>
      </c>
      <c r="F30" s="10"/>
      <c r="G30" s="14"/>
      <c r="H30" s="15"/>
      <c r="I30" s="32"/>
      <c r="J30" s="15"/>
      <c r="K30" s="10"/>
      <c r="L30" s="15"/>
      <c r="M30" s="15"/>
      <c r="N30" s="15"/>
      <c r="O30" s="15"/>
      <c r="P30" s="15"/>
      <c r="R30" s="32"/>
      <c r="S30" s="32"/>
    </row>
    <row r="31" spans="1:19" ht="13.5">
      <c r="A31" s="12">
        <v>14</v>
      </c>
      <c r="B31" s="9" t="s">
        <v>287</v>
      </c>
      <c r="C31" s="98" t="s">
        <v>181</v>
      </c>
      <c r="D31" s="6" t="s">
        <v>359</v>
      </c>
      <c r="E31" s="100">
        <v>4</v>
      </c>
      <c r="F31" s="10"/>
      <c r="G31" s="14"/>
      <c r="H31" s="15"/>
      <c r="I31" s="32"/>
      <c r="J31" s="15"/>
      <c r="K31" s="10"/>
      <c r="L31" s="15"/>
      <c r="M31" s="15"/>
      <c r="N31" s="15"/>
      <c r="O31" s="15"/>
      <c r="P31" s="15"/>
      <c r="R31" s="32"/>
      <c r="S31" s="32"/>
    </row>
    <row r="32" spans="1:19" ht="13.5">
      <c r="A32" s="12">
        <v>15</v>
      </c>
      <c r="B32" s="9" t="s">
        <v>287</v>
      </c>
      <c r="C32" s="98" t="s">
        <v>182</v>
      </c>
      <c r="D32" s="6" t="s">
        <v>359</v>
      </c>
      <c r="E32" s="100">
        <v>4</v>
      </c>
      <c r="F32" s="10"/>
      <c r="G32" s="14"/>
      <c r="H32" s="15"/>
      <c r="I32" s="32"/>
      <c r="J32" s="15"/>
      <c r="K32" s="10"/>
      <c r="L32" s="15"/>
      <c r="M32" s="15"/>
      <c r="N32" s="15"/>
      <c r="O32" s="15"/>
      <c r="P32" s="15"/>
      <c r="R32" s="32"/>
      <c r="S32" s="32"/>
    </row>
    <row r="33" spans="1:19" ht="13.5">
      <c r="A33" s="12">
        <v>16</v>
      </c>
      <c r="B33" s="9" t="s">
        <v>287</v>
      </c>
      <c r="C33" s="98" t="s">
        <v>156</v>
      </c>
      <c r="D33" s="6" t="s">
        <v>359</v>
      </c>
      <c r="E33" s="100">
        <v>32</v>
      </c>
      <c r="F33" s="10"/>
      <c r="G33" s="14"/>
      <c r="H33" s="15"/>
      <c r="I33" s="32"/>
      <c r="J33" s="15"/>
      <c r="K33" s="10"/>
      <c r="L33" s="15"/>
      <c r="M33" s="15"/>
      <c r="N33" s="15"/>
      <c r="O33" s="15"/>
      <c r="P33" s="15"/>
      <c r="R33" s="32"/>
      <c r="S33" s="32"/>
    </row>
    <row r="34" spans="1:19" ht="13.5">
      <c r="A34" s="12">
        <v>17</v>
      </c>
      <c r="B34" s="9" t="s">
        <v>287</v>
      </c>
      <c r="C34" s="98" t="s">
        <v>183</v>
      </c>
      <c r="D34" s="6" t="s">
        <v>359</v>
      </c>
      <c r="E34" s="100">
        <v>18</v>
      </c>
      <c r="F34" s="10"/>
      <c r="G34" s="14"/>
      <c r="H34" s="15"/>
      <c r="I34" s="32"/>
      <c r="J34" s="15"/>
      <c r="K34" s="10"/>
      <c r="L34" s="15"/>
      <c r="M34" s="15"/>
      <c r="N34" s="15"/>
      <c r="O34" s="15"/>
      <c r="P34" s="15"/>
      <c r="R34" s="32"/>
      <c r="S34" s="32"/>
    </row>
    <row r="35" spans="1:19" ht="13.5">
      <c r="A35" s="12">
        <v>18</v>
      </c>
      <c r="B35" s="9" t="s">
        <v>287</v>
      </c>
      <c r="C35" s="98" t="s">
        <v>184</v>
      </c>
      <c r="D35" s="6" t="s">
        <v>359</v>
      </c>
      <c r="E35" s="100">
        <v>1</v>
      </c>
      <c r="F35" s="10"/>
      <c r="G35" s="14"/>
      <c r="H35" s="15"/>
      <c r="I35" s="32"/>
      <c r="J35" s="15"/>
      <c r="K35" s="10"/>
      <c r="L35" s="15"/>
      <c r="M35" s="15"/>
      <c r="N35" s="15"/>
      <c r="O35" s="15"/>
      <c r="P35" s="15"/>
      <c r="R35" s="32"/>
      <c r="S35" s="32"/>
    </row>
    <row r="36" spans="1:18" ht="27.75" customHeight="1">
      <c r="A36" s="12">
        <v>19</v>
      </c>
      <c r="B36" s="9" t="s">
        <v>287</v>
      </c>
      <c r="C36" s="98" t="s">
        <v>185</v>
      </c>
      <c r="D36" s="6" t="s">
        <v>359</v>
      </c>
      <c r="E36" s="100">
        <v>1</v>
      </c>
      <c r="F36" s="10"/>
      <c r="G36" s="14"/>
      <c r="H36" s="15"/>
      <c r="I36" s="10"/>
      <c r="J36" s="15"/>
      <c r="K36" s="10"/>
      <c r="L36" s="15"/>
      <c r="M36" s="15"/>
      <c r="N36" s="15"/>
      <c r="O36" s="15"/>
      <c r="P36" s="15"/>
      <c r="R36" s="30"/>
    </row>
    <row r="37" spans="1:18" ht="13.5">
      <c r="A37" s="12">
        <v>20</v>
      </c>
      <c r="B37" s="9" t="s">
        <v>287</v>
      </c>
      <c r="C37" s="98" t="s">
        <v>186</v>
      </c>
      <c r="D37" s="6" t="s">
        <v>359</v>
      </c>
      <c r="E37" s="100">
        <v>2</v>
      </c>
      <c r="F37" s="10"/>
      <c r="G37" s="14"/>
      <c r="H37" s="15"/>
      <c r="I37" s="10"/>
      <c r="J37" s="15"/>
      <c r="K37" s="10"/>
      <c r="L37" s="15"/>
      <c r="M37" s="15"/>
      <c r="N37" s="15"/>
      <c r="O37" s="15"/>
      <c r="P37" s="15"/>
      <c r="R37" s="30"/>
    </row>
    <row r="38" spans="1:16" ht="27">
      <c r="A38" s="12">
        <v>21</v>
      </c>
      <c r="B38" s="9" t="s">
        <v>287</v>
      </c>
      <c r="C38" s="123" t="s">
        <v>80</v>
      </c>
      <c r="D38" s="6" t="s">
        <v>294</v>
      </c>
      <c r="E38" s="15">
        <v>5</v>
      </c>
      <c r="F38" s="10"/>
      <c r="G38" s="14"/>
      <c r="H38" s="15"/>
      <c r="I38" s="10"/>
      <c r="J38" s="15"/>
      <c r="K38" s="10"/>
      <c r="L38" s="15"/>
      <c r="M38" s="15"/>
      <c r="N38" s="15"/>
      <c r="O38" s="15"/>
      <c r="P38" s="15"/>
    </row>
    <row r="39" spans="1:18" ht="41.25">
      <c r="A39" s="12">
        <v>22</v>
      </c>
      <c r="B39" s="9" t="s">
        <v>287</v>
      </c>
      <c r="C39" s="123" t="s">
        <v>187</v>
      </c>
      <c r="D39" s="6" t="s">
        <v>350</v>
      </c>
      <c r="E39" s="15">
        <v>22</v>
      </c>
      <c r="F39" s="10"/>
      <c r="G39" s="14"/>
      <c r="H39" s="15"/>
      <c r="I39" s="10"/>
      <c r="J39" s="15"/>
      <c r="K39" s="10"/>
      <c r="L39" s="15"/>
      <c r="M39" s="15"/>
      <c r="N39" s="15"/>
      <c r="O39" s="15"/>
      <c r="P39" s="15"/>
      <c r="R39" s="30"/>
    </row>
    <row r="40" spans="1:19" ht="13.5">
      <c r="A40" s="12">
        <v>23</v>
      </c>
      <c r="B40" s="9" t="s">
        <v>287</v>
      </c>
      <c r="C40" s="98" t="s">
        <v>190</v>
      </c>
      <c r="D40" s="6" t="s">
        <v>359</v>
      </c>
      <c r="E40" s="100">
        <v>3</v>
      </c>
      <c r="F40" s="10"/>
      <c r="G40" s="14"/>
      <c r="H40" s="15"/>
      <c r="I40" s="32"/>
      <c r="J40" s="15"/>
      <c r="K40" s="10"/>
      <c r="L40" s="15"/>
      <c r="M40" s="15"/>
      <c r="N40" s="15"/>
      <c r="O40" s="15"/>
      <c r="P40" s="15"/>
      <c r="R40" s="32"/>
      <c r="S40" s="32"/>
    </row>
    <row r="41" spans="1:19" ht="13.5">
      <c r="A41" s="12">
        <v>24</v>
      </c>
      <c r="B41" s="9" t="s">
        <v>287</v>
      </c>
      <c r="C41" s="98" t="s">
        <v>189</v>
      </c>
      <c r="D41" s="6" t="s">
        <v>359</v>
      </c>
      <c r="E41" s="100">
        <v>1</v>
      </c>
      <c r="F41" s="10"/>
      <c r="G41" s="14"/>
      <c r="H41" s="15"/>
      <c r="I41" s="32"/>
      <c r="J41" s="15"/>
      <c r="K41" s="10"/>
      <c r="L41" s="15"/>
      <c r="M41" s="15"/>
      <c r="N41" s="15"/>
      <c r="O41" s="15"/>
      <c r="P41" s="15"/>
      <c r="R41" s="32"/>
      <c r="S41" s="32"/>
    </row>
    <row r="42" spans="1:19" ht="13.5">
      <c r="A42" s="12">
        <v>25</v>
      </c>
      <c r="B42" s="9" t="s">
        <v>287</v>
      </c>
      <c r="C42" s="98" t="s">
        <v>188</v>
      </c>
      <c r="D42" s="6" t="s">
        <v>359</v>
      </c>
      <c r="E42" s="100">
        <v>2</v>
      </c>
      <c r="F42" s="10"/>
      <c r="G42" s="14"/>
      <c r="H42" s="15"/>
      <c r="I42" s="32"/>
      <c r="J42" s="15"/>
      <c r="K42" s="10"/>
      <c r="L42" s="15"/>
      <c r="M42" s="15"/>
      <c r="N42" s="15"/>
      <c r="O42" s="15"/>
      <c r="P42" s="15"/>
      <c r="R42" s="32"/>
      <c r="S42" s="32"/>
    </row>
    <row r="43" spans="1:19" ht="13.5">
      <c r="A43" s="12">
        <v>26</v>
      </c>
      <c r="B43" s="9" t="s">
        <v>287</v>
      </c>
      <c r="C43" s="98" t="s">
        <v>191</v>
      </c>
      <c r="D43" s="6" t="s">
        <v>359</v>
      </c>
      <c r="E43" s="100">
        <v>2</v>
      </c>
      <c r="F43" s="10"/>
      <c r="G43" s="14"/>
      <c r="H43" s="15"/>
      <c r="I43" s="32"/>
      <c r="J43" s="15"/>
      <c r="K43" s="10"/>
      <c r="L43" s="15"/>
      <c r="M43" s="15"/>
      <c r="N43" s="15"/>
      <c r="O43" s="15"/>
      <c r="P43" s="15"/>
      <c r="R43" s="32"/>
      <c r="S43" s="32"/>
    </row>
    <row r="44" spans="1:19" ht="13.5">
      <c r="A44" s="12">
        <v>27</v>
      </c>
      <c r="B44" s="9" t="s">
        <v>287</v>
      </c>
      <c r="C44" s="98" t="s">
        <v>192</v>
      </c>
      <c r="D44" s="6" t="s">
        <v>359</v>
      </c>
      <c r="E44" s="100">
        <v>2</v>
      </c>
      <c r="F44" s="10"/>
      <c r="G44" s="14"/>
      <c r="H44" s="15"/>
      <c r="I44" s="32"/>
      <c r="J44" s="15"/>
      <c r="K44" s="10"/>
      <c r="L44" s="15"/>
      <c r="M44" s="15"/>
      <c r="N44" s="15"/>
      <c r="O44" s="15"/>
      <c r="P44" s="15"/>
      <c r="R44" s="32"/>
      <c r="S44" s="32"/>
    </row>
    <row r="45" spans="1:19" ht="13.5">
      <c r="A45" s="12">
        <v>28</v>
      </c>
      <c r="B45" s="9" t="s">
        <v>287</v>
      </c>
      <c r="C45" s="98" t="s">
        <v>79</v>
      </c>
      <c r="D45" s="6" t="s">
        <v>359</v>
      </c>
      <c r="E45" s="100">
        <v>2</v>
      </c>
      <c r="F45" s="10"/>
      <c r="G45" s="14"/>
      <c r="H45" s="15"/>
      <c r="I45" s="32"/>
      <c r="J45" s="15"/>
      <c r="K45" s="10"/>
      <c r="L45" s="15"/>
      <c r="M45" s="15"/>
      <c r="N45" s="15"/>
      <c r="O45" s="15"/>
      <c r="P45" s="15"/>
      <c r="R45" s="32"/>
      <c r="S45" s="32"/>
    </row>
    <row r="46" spans="1:19" ht="13.5">
      <c r="A46" s="12">
        <v>29</v>
      </c>
      <c r="B46" s="9" t="s">
        <v>287</v>
      </c>
      <c r="C46" s="98" t="s">
        <v>193</v>
      </c>
      <c r="D46" s="6" t="s">
        <v>359</v>
      </c>
      <c r="E46" s="100">
        <v>8</v>
      </c>
      <c r="F46" s="10"/>
      <c r="G46" s="14"/>
      <c r="H46" s="15"/>
      <c r="I46" s="32"/>
      <c r="J46" s="15"/>
      <c r="K46" s="10"/>
      <c r="L46" s="15"/>
      <c r="M46" s="15"/>
      <c r="N46" s="15"/>
      <c r="O46" s="15"/>
      <c r="P46" s="15"/>
      <c r="R46" s="32"/>
      <c r="S46" s="32"/>
    </row>
    <row r="47" spans="1:18" ht="13.5">
      <c r="A47" s="12">
        <v>30</v>
      </c>
      <c r="B47" s="9" t="s">
        <v>287</v>
      </c>
      <c r="C47" s="98" t="s">
        <v>81</v>
      </c>
      <c r="D47" s="6" t="s">
        <v>359</v>
      </c>
      <c r="E47" s="100">
        <v>16</v>
      </c>
      <c r="F47" s="10"/>
      <c r="G47" s="14"/>
      <c r="H47" s="15"/>
      <c r="I47" s="10"/>
      <c r="J47" s="15"/>
      <c r="K47" s="10"/>
      <c r="L47" s="15"/>
      <c r="M47" s="15"/>
      <c r="N47" s="15"/>
      <c r="O47" s="15"/>
      <c r="P47" s="15"/>
      <c r="R47" s="30"/>
    </row>
    <row r="48" spans="1:18" ht="13.5">
      <c r="A48" s="12">
        <v>31</v>
      </c>
      <c r="B48" s="9" t="s">
        <v>287</v>
      </c>
      <c r="C48" s="13" t="s">
        <v>194</v>
      </c>
      <c r="D48" s="6" t="s">
        <v>359</v>
      </c>
      <c r="E48" s="100">
        <v>2</v>
      </c>
      <c r="F48" s="10"/>
      <c r="G48" s="14"/>
      <c r="H48" s="15"/>
      <c r="I48" s="10"/>
      <c r="J48" s="15"/>
      <c r="K48" s="10"/>
      <c r="L48" s="15"/>
      <c r="M48" s="15"/>
      <c r="N48" s="15"/>
      <c r="O48" s="15"/>
      <c r="P48" s="15"/>
      <c r="R48" s="30"/>
    </row>
    <row r="49" spans="1:19" ht="13.5">
      <c r="A49" s="12">
        <v>32</v>
      </c>
      <c r="B49" s="9" t="s">
        <v>287</v>
      </c>
      <c r="C49" s="98" t="s">
        <v>82</v>
      </c>
      <c r="D49" s="6" t="s">
        <v>288</v>
      </c>
      <c r="E49" s="100">
        <v>1</v>
      </c>
      <c r="F49" s="10"/>
      <c r="G49" s="14"/>
      <c r="H49" s="15"/>
      <c r="I49" s="32"/>
      <c r="J49" s="15"/>
      <c r="K49" s="10"/>
      <c r="L49" s="15"/>
      <c r="M49" s="15"/>
      <c r="N49" s="15"/>
      <c r="O49" s="15"/>
      <c r="P49" s="15"/>
      <c r="R49" s="32"/>
      <c r="S49" s="32"/>
    </row>
    <row r="50" spans="1:19" ht="13.5">
      <c r="A50" s="12">
        <v>33</v>
      </c>
      <c r="B50" s="9" t="s">
        <v>287</v>
      </c>
      <c r="C50" s="98" t="s">
        <v>83</v>
      </c>
      <c r="D50" s="6" t="s">
        <v>288</v>
      </c>
      <c r="E50" s="100">
        <v>1</v>
      </c>
      <c r="F50" s="10"/>
      <c r="G50" s="14"/>
      <c r="H50" s="15"/>
      <c r="I50" s="32"/>
      <c r="J50" s="15"/>
      <c r="K50" s="10"/>
      <c r="L50" s="15"/>
      <c r="M50" s="15"/>
      <c r="N50" s="15"/>
      <c r="O50" s="15"/>
      <c r="P50" s="15"/>
      <c r="R50" s="32"/>
      <c r="S50" s="32"/>
    </row>
    <row r="51" spans="1:19" ht="13.5">
      <c r="A51" s="12">
        <v>34</v>
      </c>
      <c r="B51" s="9" t="s">
        <v>287</v>
      </c>
      <c r="C51" s="123" t="s">
        <v>195</v>
      </c>
      <c r="D51" s="6" t="s">
        <v>359</v>
      </c>
      <c r="E51" s="100">
        <v>8</v>
      </c>
      <c r="F51" s="10"/>
      <c r="G51" s="14"/>
      <c r="H51" s="15"/>
      <c r="I51" s="10"/>
      <c r="J51" s="15"/>
      <c r="K51" s="10"/>
      <c r="L51" s="15"/>
      <c r="M51" s="15"/>
      <c r="N51" s="15"/>
      <c r="O51" s="15"/>
      <c r="P51" s="15"/>
      <c r="R51" s="30"/>
      <c r="S51" s="30"/>
    </row>
    <row r="52" spans="1:19" ht="18.75" customHeight="1">
      <c r="A52" s="12">
        <v>35</v>
      </c>
      <c r="B52" s="9" t="s">
        <v>287</v>
      </c>
      <c r="C52" s="123" t="s">
        <v>196</v>
      </c>
      <c r="D52" s="6" t="s">
        <v>359</v>
      </c>
      <c r="E52" s="100">
        <v>2</v>
      </c>
      <c r="F52" s="10"/>
      <c r="G52" s="14"/>
      <c r="H52" s="15"/>
      <c r="I52" s="10"/>
      <c r="J52" s="15"/>
      <c r="K52" s="10"/>
      <c r="L52" s="15"/>
      <c r="M52" s="15"/>
      <c r="N52" s="15"/>
      <c r="O52" s="15"/>
      <c r="P52" s="15"/>
      <c r="R52" s="30"/>
      <c r="S52" s="30"/>
    </row>
    <row r="53" spans="1:19" ht="27">
      <c r="A53" s="12">
        <v>36</v>
      </c>
      <c r="B53" s="9" t="s">
        <v>287</v>
      </c>
      <c r="C53" s="123" t="s">
        <v>270</v>
      </c>
      <c r="D53" s="6" t="s">
        <v>355</v>
      </c>
      <c r="E53" s="15">
        <v>0.27</v>
      </c>
      <c r="F53" s="10"/>
      <c r="G53" s="14"/>
      <c r="H53" s="56"/>
      <c r="I53" s="10"/>
      <c r="J53" s="15"/>
      <c r="K53" s="10"/>
      <c r="L53" s="15"/>
      <c r="M53" s="15"/>
      <c r="N53" s="15"/>
      <c r="O53" s="15"/>
      <c r="P53" s="15"/>
      <c r="S53" s="30"/>
    </row>
    <row r="54" spans="1:19" ht="13.5">
      <c r="A54" s="12"/>
      <c r="B54" s="9"/>
      <c r="C54" s="132" t="s">
        <v>197</v>
      </c>
      <c r="D54" s="6"/>
      <c r="E54" s="15"/>
      <c r="F54" s="10"/>
      <c r="G54" s="14"/>
      <c r="H54" s="15"/>
      <c r="I54" s="32"/>
      <c r="J54" s="15"/>
      <c r="K54" s="10"/>
      <c r="L54" s="15"/>
      <c r="M54" s="15"/>
      <c r="N54" s="15"/>
      <c r="O54" s="15"/>
      <c r="P54" s="15"/>
      <c r="R54" s="32"/>
      <c r="S54" s="32"/>
    </row>
    <row r="55" spans="1:19" ht="41.25">
      <c r="A55" s="12">
        <v>37</v>
      </c>
      <c r="B55" s="9" t="s">
        <v>287</v>
      </c>
      <c r="C55" s="99" t="s">
        <v>198</v>
      </c>
      <c r="D55" s="6" t="s">
        <v>288</v>
      </c>
      <c r="E55" s="100">
        <v>1</v>
      </c>
      <c r="F55" s="10"/>
      <c r="G55" s="14"/>
      <c r="H55" s="56"/>
      <c r="I55" s="32"/>
      <c r="J55" s="15"/>
      <c r="K55" s="55"/>
      <c r="L55" s="15"/>
      <c r="M55" s="15"/>
      <c r="N55" s="15"/>
      <c r="O55" s="15"/>
      <c r="P55" s="15"/>
      <c r="R55" s="32"/>
      <c r="S55" s="32"/>
    </row>
    <row r="56" spans="1:19" ht="13.5">
      <c r="A56" s="12">
        <v>38</v>
      </c>
      <c r="B56" s="9" t="s">
        <v>287</v>
      </c>
      <c r="C56" s="99" t="s">
        <v>199</v>
      </c>
      <c r="D56" s="6" t="s">
        <v>288</v>
      </c>
      <c r="E56" s="100">
        <v>1</v>
      </c>
      <c r="F56" s="10"/>
      <c r="G56" s="14"/>
      <c r="H56" s="56"/>
      <c r="I56" s="32"/>
      <c r="J56" s="15"/>
      <c r="K56" s="55"/>
      <c r="L56" s="15"/>
      <c r="M56" s="15"/>
      <c r="N56" s="15"/>
      <c r="O56" s="15"/>
      <c r="P56" s="15"/>
      <c r="R56" s="32"/>
      <c r="S56" s="32"/>
    </row>
    <row r="57" spans="1:18" ht="13.5">
      <c r="A57" s="12">
        <v>39</v>
      </c>
      <c r="B57" s="9" t="s">
        <v>287</v>
      </c>
      <c r="C57" s="2" t="s">
        <v>155</v>
      </c>
      <c r="D57" s="6" t="s">
        <v>359</v>
      </c>
      <c r="E57" s="100">
        <v>2</v>
      </c>
      <c r="F57" s="10"/>
      <c r="G57" s="14"/>
      <c r="H57" s="15"/>
      <c r="I57" s="10"/>
      <c r="J57" s="15"/>
      <c r="K57" s="10"/>
      <c r="L57" s="15"/>
      <c r="M57" s="15"/>
      <c r="N57" s="15"/>
      <c r="O57" s="15"/>
      <c r="P57" s="15"/>
      <c r="R57" s="30"/>
    </row>
    <row r="58" spans="1:18" ht="41.25">
      <c r="A58" s="12">
        <v>40</v>
      </c>
      <c r="B58" s="9" t="s">
        <v>287</v>
      </c>
      <c r="C58" s="123" t="s">
        <v>200</v>
      </c>
      <c r="D58" s="6" t="s">
        <v>350</v>
      </c>
      <c r="E58" s="15">
        <v>4</v>
      </c>
      <c r="F58" s="10"/>
      <c r="G58" s="14"/>
      <c r="H58" s="15"/>
      <c r="I58" s="10"/>
      <c r="J58" s="15"/>
      <c r="K58" s="10"/>
      <c r="L58" s="15"/>
      <c r="M58" s="15"/>
      <c r="N58" s="15"/>
      <c r="O58" s="15"/>
      <c r="P58" s="15"/>
      <c r="R58" s="30"/>
    </row>
    <row r="59" spans="1:18" ht="27">
      <c r="A59" s="12">
        <v>41</v>
      </c>
      <c r="B59" s="9" t="s">
        <v>287</v>
      </c>
      <c r="C59" s="98" t="s">
        <v>201</v>
      </c>
      <c r="D59" s="6" t="s">
        <v>359</v>
      </c>
      <c r="E59" s="100">
        <v>1</v>
      </c>
      <c r="F59" s="10"/>
      <c r="G59" s="14"/>
      <c r="H59" s="15"/>
      <c r="I59" s="10"/>
      <c r="J59" s="15"/>
      <c r="K59" s="10"/>
      <c r="L59" s="15"/>
      <c r="M59" s="15"/>
      <c r="N59" s="15"/>
      <c r="O59" s="15"/>
      <c r="P59" s="15"/>
      <c r="R59" s="30"/>
    </row>
    <row r="60" spans="1:19" ht="13.5">
      <c r="A60" s="12">
        <v>42</v>
      </c>
      <c r="B60" s="9" t="s">
        <v>287</v>
      </c>
      <c r="C60" s="98" t="s">
        <v>157</v>
      </c>
      <c r="D60" s="6" t="s">
        <v>359</v>
      </c>
      <c r="E60" s="100">
        <v>1</v>
      </c>
      <c r="F60" s="10"/>
      <c r="G60" s="14"/>
      <c r="H60" s="15"/>
      <c r="I60" s="32"/>
      <c r="J60" s="15"/>
      <c r="K60" s="10"/>
      <c r="L60" s="15"/>
      <c r="M60" s="15"/>
      <c r="N60" s="15"/>
      <c r="O60" s="15"/>
      <c r="P60" s="15"/>
      <c r="R60" s="32"/>
      <c r="S60" s="32"/>
    </row>
    <row r="61" spans="1:19" ht="13.5">
      <c r="A61" s="12"/>
      <c r="B61" s="9"/>
      <c r="C61" s="132" t="s">
        <v>204</v>
      </c>
      <c r="D61" s="6"/>
      <c r="E61" s="15"/>
      <c r="F61" s="10"/>
      <c r="G61" s="14"/>
      <c r="H61" s="15"/>
      <c r="I61" s="32"/>
      <c r="J61" s="15"/>
      <c r="K61" s="10"/>
      <c r="L61" s="15"/>
      <c r="M61" s="15"/>
      <c r="N61" s="15"/>
      <c r="O61" s="15"/>
      <c r="P61" s="15"/>
      <c r="R61" s="32"/>
      <c r="S61" s="32"/>
    </row>
    <row r="62" spans="1:19" ht="179.25">
      <c r="A62" s="12">
        <v>43</v>
      </c>
      <c r="B62" s="9" t="s">
        <v>287</v>
      </c>
      <c r="C62" s="99" t="s">
        <v>203</v>
      </c>
      <c r="D62" s="6" t="s">
        <v>288</v>
      </c>
      <c r="E62" s="100">
        <v>1</v>
      </c>
      <c r="F62" s="55"/>
      <c r="G62" s="14"/>
      <c r="H62" s="56"/>
      <c r="I62" s="32"/>
      <c r="J62" s="56"/>
      <c r="K62" s="55"/>
      <c r="L62" s="15"/>
      <c r="M62" s="15"/>
      <c r="N62" s="15"/>
      <c r="O62" s="15"/>
      <c r="P62" s="15"/>
      <c r="R62" s="32"/>
      <c r="S62" s="32"/>
    </row>
    <row r="63" spans="1:19" ht="27" customHeight="1">
      <c r="A63" s="12">
        <v>44</v>
      </c>
      <c r="B63" s="9" t="s">
        <v>287</v>
      </c>
      <c r="C63" s="98" t="s">
        <v>205</v>
      </c>
      <c r="D63" s="6" t="s">
        <v>359</v>
      </c>
      <c r="E63" s="100">
        <v>2</v>
      </c>
      <c r="F63" s="10"/>
      <c r="G63" s="14"/>
      <c r="H63" s="15"/>
      <c r="I63" s="10"/>
      <c r="J63" s="15"/>
      <c r="K63" s="10"/>
      <c r="L63" s="15"/>
      <c r="M63" s="15"/>
      <c r="N63" s="15"/>
      <c r="O63" s="15"/>
      <c r="P63" s="15"/>
      <c r="R63" s="30"/>
      <c r="S63" s="32"/>
    </row>
    <row r="64" spans="1:19" ht="27" customHeight="1">
      <c r="A64" s="12">
        <v>45</v>
      </c>
      <c r="B64" s="9" t="s">
        <v>287</v>
      </c>
      <c r="C64" s="98" t="s">
        <v>206</v>
      </c>
      <c r="D64" s="6" t="s">
        <v>359</v>
      </c>
      <c r="E64" s="100">
        <v>1</v>
      </c>
      <c r="F64" s="10"/>
      <c r="G64" s="14"/>
      <c r="H64" s="15"/>
      <c r="I64" s="10"/>
      <c r="J64" s="15"/>
      <c r="K64" s="10"/>
      <c r="L64" s="15"/>
      <c r="M64" s="15"/>
      <c r="N64" s="15"/>
      <c r="O64" s="15"/>
      <c r="P64" s="15"/>
      <c r="R64" s="30"/>
      <c r="S64" s="32"/>
    </row>
    <row r="65" spans="1:18" ht="27" customHeight="1">
      <c r="A65" s="12">
        <v>46</v>
      </c>
      <c r="B65" s="9" t="s">
        <v>287</v>
      </c>
      <c r="C65" s="98" t="s">
        <v>207</v>
      </c>
      <c r="D65" s="6" t="s">
        <v>359</v>
      </c>
      <c r="E65" s="100">
        <v>8</v>
      </c>
      <c r="F65" s="10"/>
      <c r="G65" s="14"/>
      <c r="H65" s="15"/>
      <c r="I65" s="10"/>
      <c r="J65" s="15"/>
      <c r="K65" s="10"/>
      <c r="L65" s="15"/>
      <c r="M65" s="15"/>
      <c r="N65" s="15"/>
      <c r="O65" s="15"/>
      <c r="P65" s="15"/>
      <c r="R65" s="30"/>
    </row>
    <row r="66" spans="1:18" ht="27" customHeight="1">
      <c r="A66" s="12">
        <v>47</v>
      </c>
      <c r="B66" s="9" t="s">
        <v>287</v>
      </c>
      <c r="C66" s="98" t="s">
        <v>208</v>
      </c>
      <c r="D66" s="6" t="s">
        <v>359</v>
      </c>
      <c r="E66" s="100">
        <v>8</v>
      </c>
      <c r="F66" s="10"/>
      <c r="G66" s="14"/>
      <c r="H66" s="15"/>
      <c r="I66" s="10"/>
      <c r="J66" s="15"/>
      <c r="K66" s="10"/>
      <c r="L66" s="15"/>
      <c r="M66" s="15"/>
      <c r="N66" s="15"/>
      <c r="O66" s="15"/>
      <c r="P66" s="15"/>
      <c r="R66" s="30"/>
    </row>
    <row r="67" spans="1:21" ht="41.25">
      <c r="A67" s="12">
        <v>48</v>
      </c>
      <c r="B67" s="9" t="s">
        <v>287</v>
      </c>
      <c r="C67" s="123" t="s">
        <v>209</v>
      </c>
      <c r="D67" s="6" t="s">
        <v>350</v>
      </c>
      <c r="E67" s="15">
        <v>6</v>
      </c>
      <c r="F67" s="10"/>
      <c r="G67" s="14"/>
      <c r="H67" s="15"/>
      <c r="I67" s="10"/>
      <c r="J67" s="15"/>
      <c r="K67" s="10"/>
      <c r="L67" s="15"/>
      <c r="M67" s="15"/>
      <c r="N67" s="15"/>
      <c r="O67" s="15"/>
      <c r="P67" s="15"/>
      <c r="R67" s="30"/>
      <c r="U67" s="30"/>
    </row>
    <row r="68" spans="1:21" ht="41.25">
      <c r="A68" s="12">
        <v>49</v>
      </c>
      <c r="B68" s="9" t="s">
        <v>287</v>
      </c>
      <c r="C68" s="123" t="s">
        <v>176</v>
      </c>
      <c r="D68" s="6" t="s">
        <v>350</v>
      </c>
      <c r="E68" s="15">
        <v>60</v>
      </c>
      <c r="F68" s="10"/>
      <c r="G68" s="14"/>
      <c r="H68" s="15"/>
      <c r="I68" s="10"/>
      <c r="J68" s="15"/>
      <c r="K68" s="10"/>
      <c r="L68" s="15"/>
      <c r="M68" s="15"/>
      <c r="N68" s="15"/>
      <c r="O68" s="15"/>
      <c r="P68" s="15"/>
      <c r="R68" s="30"/>
      <c r="U68" s="30"/>
    </row>
    <row r="69" spans="1:18" ht="41.25">
      <c r="A69" s="12">
        <v>50</v>
      </c>
      <c r="B69" s="9" t="s">
        <v>287</v>
      </c>
      <c r="C69" s="123" t="s">
        <v>78</v>
      </c>
      <c r="D69" s="6" t="s">
        <v>350</v>
      </c>
      <c r="E69" s="15">
        <v>13</v>
      </c>
      <c r="F69" s="10"/>
      <c r="G69" s="14"/>
      <c r="H69" s="15"/>
      <c r="I69" s="10"/>
      <c r="J69" s="15"/>
      <c r="K69" s="10"/>
      <c r="L69" s="15"/>
      <c r="M69" s="15"/>
      <c r="N69" s="15"/>
      <c r="O69" s="15"/>
      <c r="P69" s="15"/>
      <c r="R69" s="30"/>
    </row>
    <row r="70" spans="1:18" ht="41.25">
      <c r="A70" s="12">
        <v>51</v>
      </c>
      <c r="B70" s="9" t="s">
        <v>287</v>
      </c>
      <c r="C70" s="123" t="s">
        <v>77</v>
      </c>
      <c r="D70" s="6" t="s">
        <v>350</v>
      </c>
      <c r="E70" s="15">
        <v>19</v>
      </c>
      <c r="F70" s="10"/>
      <c r="G70" s="14"/>
      <c r="H70" s="15"/>
      <c r="I70" s="10"/>
      <c r="J70" s="15"/>
      <c r="K70" s="10"/>
      <c r="L70" s="15"/>
      <c r="M70" s="15"/>
      <c r="N70" s="15"/>
      <c r="O70" s="15"/>
      <c r="P70" s="15"/>
      <c r="R70" s="30"/>
    </row>
    <row r="71" spans="1:18" ht="41.25">
      <c r="A71" s="12">
        <v>52</v>
      </c>
      <c r="B71" s="9" t="s">
        <v>287</v>
      </c>
      <c r="C71" s="123" t="s">
        <v>210</v>
      </c>
      <c r="D71" s="6" t="s">
        <v>350</v>
      </c>
      <c r="E71" s="15">
        <v>21</v>
      </c>
      <c r="F71" s="10"/>
      <c r="G71" s="14"/>
      <c r="H71" s="15"/>
      <c r="I71" s="10"/>
      <c r="J71" s="15"/>
      <c r="K71" s="10"/>
      <c r="L71" s="15"/>
      <c r="M71" s="15"/>
      <c r="N71" s="15"/>
      <c r="O71" s="15"/>
      <c r="P71" s="15"/>
      <c r="R71" s="30"/>
    </row>
    <row r="72" spans="1:19" ht="41.25">
      <c r="A72" s="12">
        <v>53</v>
      </c>
      <c r="B72" s="9" t="s">
        <v>287</v>
      </c>
      <c r="C72" s="123" t="s">
        <v>211</v>
      </c>
      <c r="D72" s="6" t="s">
        <v>350</v>
      </c>
      <c r="E72" s="15">
        <v>4</v>
      </c>
      <c r="F72" s="10"/>
      <c r="G72" s="14"/>
      <c r="H72" s="15"/>
      <c r="I72" s="10"/>
      <c r="J72" s="15"/>
      <c r="K72" s="10"/>
      <c r="L72" s="15"/>
      <c r="M72" s="15"/>
      <c r="N72" s="15"/>
      <c r="O72" s="15"/>
      <c r="P72" s="15"/>
      <c r="R72" s="30"/>
      <c r="S72" s="32"/>
    </row>
    <row r="73" spans="1:19" ht="13.5">
      <c r="A73" s="12">
        <v>54</v>
      </c>
      <c r="B73" s="9" t="s">
        <v>287</v>
      </c>
      <c r="C73" s="98" t="s">
        <v>212</v>
      </c>
      <c r="D73" s="6" t="s">
        <v>359</v>
      </c>
      <c r="E73" s="100">
        <v>18</v>
      </c>
      <c r="F73" s="10"/>
      <c r="G73" s="14"/>
      <c r="H73" s="15"/>
      <c r="I73" s="32"/>
      <c r="J73" s="15"/>
      <c r="K73" s="10"/>
      <c r="L73" s="15"/>
      <c r="M73" s="15"/>
      <c r="N73" s="15"/>
      <c r="O73" s="15"/>
      <c r="P73" s="15"/>
      <c r="R73" s="32"/>
      <c r="S73" s="32"/>
    </row>
    <row r="74" spans="1:19" ht="13.5">
      <c r="A74" s="12">
        <v>55</v>
      </c>
      <c r="B74" s="9" t="s">
        <v>287</v>
      </c>
      <c r="C74" s="98" t="s">
        <v>181</v>
      </c>
      <c r="D74" s="6" t="s">
        <v>359</v>
      </c>
      <c r="E74" s="100">
        <v>2</v>
      </c>
      <c r="F74" s="10"/>
      <c r="G74" s="14"/>
      <c r="H74" s="15"/>
      <c r="I74" s="32"/>
      <c r="J74" s="15"/>
      <c r="K74" s="10"/>
      <c r="L74" s="15"/>
      <c r="M74" s="15"/>
      <c r="N74" s="15"/>
      <c r="O74" s="15"/>
      <c r="P74" s="15"/>
      <c r="R74" s="32"/>
      <c r="S74" s="32"/>
    </row>
    <row r="75" spans="1:18" ht="13.5">
      <c r="A75" s="12">
        <v>56</v>
      </c>
      <c r="B75" s="9" t="s">
        <v>287</v>
      </c>
      <c r="C75" s="98" t="s">
        <v>214</v>
      </c>
      <c r="D75" s="6" t="s">
        <v>359</v>
      </c>
      <c r="E75" s="100">
        <v>2</v>
      </c>
      <c r="F75" s="10"/>
      <c r="G75" s="14"/>
      <c r="H75" s="15"/>
      <c r="I75" s="10"/>
      <c r="J75" s="15"/>
      <c r="K75" s="10"/>
      <c r="L75" s="15"/>
      <c r="M75" s="15"/>
      <c r="N75" s="15"/>
      <c r="O75" s="15"/>
      <c r="P75" s="15"/>
      <c r="R75" s="30"/>
    </row>
    <row r="76" spans="1:18" ht="13.5">
      <c r="A76" s="12">
        <v>57</v>
      </c>
      <c r="B76" s="9" t="s">
        <v>287</v>
      </c>
      <c r="C76" s="98" t="s">
        <v>213</v>
      </c>
      <c r="D76" s="6" t="s">
        <v>359</v>
      </c>
      <c r="E76" s="100">
        <v>2</v>
      </c>
      <c r="F76" s="10"/>
      <c r="G76" s="14"/>
      <c r="H76" s="15"/>
      <c r="I76" s="10"/>
      <c r="J76" s="15"/>
      <c r="K76" s="10"/>
      <c r="L76" s="15"/>
      <c r="M76" s="15"/>
      <c r="N76" s="15"/>
      <c r="O76" s="15"/>
      <c r="P76" s="15"/>
      <c r="R76" s="30"/>
    </row>
    <row r="77" spans="1:19" ht="13.5">
      <c r="A77" s="12">
        <v>58</v>
      </c>
      <c r="B77" s="9" t="s">
        <v>287</v>
      </c>
      <c r="C77" s="98" t="s">
        <v>215</v>
      </c>
      <c r="D77" s="6" t="s">
        <v>359</v>
      </c>
      <c r="E77" s="100">
        <v>1</v>
      </c>
      <c r="F77" s="10"/>
      <c r="G77" s="14"/>
      <c r="H77" s="15"/>
      <c r="I77" s="32"/>
      <c r="J77" s="15"/>
      <c r="K77" s="10"/>
      <c r="L77" s="15"/>
      <c r="M77" s="15"/>
      <c r="N77" s="15"/>
      <c r="O77" s="15"/>
      <c r="P77" s="15"/>
      <c r="R77" s="32"/>
      <c r="S77" s="32"/>
    </row>
    <row r="78" spans="1:19" ht="13.5">
      <c r="A78" s="12">
        <v>59</v>
      </c>
      <c r="B78" s="9" t="s">
        <v>287</v>
      </c>
      <c r="C78" s="98" t="s">
        <v>216</v>
      </c>
      <c r="D78" s="6" t="s">
        <v>359</v>
      </c>
      <c r="E78" s="100">
        <v>3</v>
      </c>
      <c r="F78" s="10"/>
      <c r="G78" s="14"/>
      <c r="H78" s="15"/>
      <c r="I78" s="32"/>
      <c r="J78" s="15"/>
      <c r="K78" s="10"/>
      <c r="L78" s="15"/>
      <c r="M78" s="15"/>
      <c r="N78" s="15"/>
      <c r="O78" s="15"/>
      <c r="P78" s="15"/>
      <c r="R78" s="32"/>
      <c r="S78" s="32"/>
    </row>
    <row r="79" spans="1:19" ht="13.5">
      <c r="A79" s="12">
        <v>60</v>
      </c>
      <c r="B79" s="9" t="s">
        <v>287</v>
      </c>
      <c r="C79" s="98" t="s">
        <v>188</v>
      </c>
      <c r="D79" s="6" t="s">
        <v>359</v>
      </c>
      <c r="E79" s="100">
        <v>2</v>
      </c>
      <c r="F79" s="10"/>
      <c r="G79" s="14"/>
      <c r="H79" s="15"/>
      <c r="I79" s="32"/>
      <c r="J79" s="15"/>
      <c r="K79" s="10"/>
      <c r="L79" s="15"/>
      <c r="M79" s="15"/>
      <c r="N79" s="15"/>
      <c r="O79" s="15"/>
      <c r="P79" s="15"/>
      <c r="R79" s="32"/>
      <c r="S79" s="32"/>
    </row>
    <row r="80" spans="1:19" ht="13.5">
      <c r="A80" s="12">
        <v>61</v>
      </c>
      <c r="B80" s="9" t="s">
        <v>287</v>
      </c>
      <c r="C80" s="98" t="s">
        <v>79</v>
      </c>
      <c r="D80" s="6" t="s">
        <v>359</v>
      </c>
      <c r="E80" s="100">
        <v>2</v>
      </c>
      <c r="F80" s="10"/>
      <c r="G80" s="14"/>
      <c r="H80" s="15"/>
      <c r="I80" s="32"/>
      <c r="J80" s="15"/>
      <c r="K80" s="10"/>
      <c r="L80" s="15"/>
      <c r="M80" s="15"/>
      <c r="N80" s="15"/>
      <c r="O80" s="15"/>
      <c r="P80" s="15"/>
      <c r="R80" s="32"/>
      <c r="S80" s="32"/>
    </row>
    <row r="81" spans="1:19" ht="13.5">
      <c r="A81" s="12">
        <v>62</v>
      </c>
      <c r="B81" s="9" t="s">
        <v>287</v>
      </c>
      <c r="C81" s="98" t="s">
        <v>217</v>
      </c>
      <c r="D81" s="6" t="s">
        <v>359</v>
      </c>
      <c r="E81" s="100">
        <v>2</v>
      </c>
      <c r="F81" s="10"/>
      <c r="G81" s="14"/>
      <c r="H81" s="15"/>
      <c r="I81" s="32"/>
      <c r="J81" s="15"/>
      <c r="K81" s="10"/>
      <c r="L81" s="15"/>
      <c r="M81" s="15"/>
      <c r="N81" s="15"/>
      <c r="O81" s="15"/>
      <c r="P81" s="15"/>
      <c r="R81" s="32"/>
      <c r="S81" s="32"/>
    </row>
    <row r="82" spans="1:18" ht="13.5">
      <c r="A82" s="12">
        <v>63</v>
      </c>
      <c r="B82" s="9" t="s">
        <v>287</v>
      </c>
      <c r="C82" s="98" t="s">
        <v>218</v>
      </c>
      <c r="D82" s="6" t="s">
        <v>359</v>
      </c>
      <c r="E82" s="100">
        <v>2</v>
      </c>
      <c r="F82" s="10"/>
      <c r="G82" s="14"/>
      <c r="H82" s="15"/>
      <c r="I82" s="10"/>
      <c r="J82" s="15"/>
      <c r="K82" s="10"/>
      <c r="L82" s="15"/>
      <c r="M82" s="15"/>
      <c r="N82" s="15"/>
      <c r="O82" s="15"/>
      <c r="P82" s="15"/>
      <c r="R82" s="30"/>
    </row>
    <row r="83" spans="1:18" ht="41.25">
      <c r="A83" s="12">
        <v>64</v>
      </c>
      <c r="B83" s="9" t="s">
        <v>287</v>
      </c>
      <c r="C83" s="123" t="s">
        <v>219</v>
      </c>
      <c r="D83" s="6" t="s">
        <v>350</v>
      </c>
      <c r="E83" s="15">
        <v>22</v>
      </c>
      <c r="F83" s="10"/>
      <c r="G83" s="14"/>
      <c r="H83" s="15"/>
      <c r="I83" s="10"/>
      <c r="J83" s="15"/>
      <c r="K83" s="10"/>
      <c r="L83" s="15"/>
      <c r="M83" s="15"/>
      <c r="N83" s="15"/>
      <c r="O83" s="15"/>
      <c r="P83" s="15"/>
      <c r="R83" s="30"/>
    </row>
    <row r="84" spans="1:18" ht="32.25" customHeight="1">
      <c r="A84" s="12">
        <v>65</v>
      </c>
      <c r="B84" s="9" t="s">
        <v>287</v>
      </c>
      <c r="C84" s="98" t="s">
        <v>220</v>
      </c>
      <c r="D84" s="6" t="s">
        <v>359</v>
      </c>
      <c r="E84" s="100">
        <v>1</v>
      </c>
      <c r="F84" s="10"/>
      <c r="G84" s="14"/>
      <c r="H84" s="15"/>
      <c r="I84" s="10"/>
      <c r="J84" s="15"/>
      <c r="K84" s="10"/>
      <c r="L84" s="15"/>
      <c r="M84" s="15"/>
      <c r="N84" s="15"/>
      <c r="O84" s="15"/>
      <c r="P84" s="15"/>
      <c r="R84" s="30"/>
    </row>
    <row r="85" spans="1:19" ht="13.5">
      <c r="A85" s="12">
        <v>66</v>
      </c>
      <c r="B85" s="9" t="s">
        <v>287</v>
      </c>
      <c r="C85" s="98" t="s">
        <v>82</v>
      </c>
      <c r="D85" s="6" t="s">
        <v>288</v>
      </c>
      <c r="E85" s="100">
        <v>1</v>
      </c>
      <c r="F85" s="10"/>
      <c r="G85" s="14"/>
      <c r="H85" s="15"/>
      <c r="I85" s="32"/>
      <c r="J85" s="15"/>
      <c r="K85" s="10"/>
      <c r="L85" s="15"/>
      <c r="M85" s="15"/>
      <c r="N85" s="15"/>
      <c r="O85" s="15"/>
      <c r="P85" s="15"/>
      <c r="R85" s="32"/>
      <c r="S85" s="32"/>
    </row>
    <row r="86" spans="1:19" ht="13.5">
      <c r="A86" s="12">
        <v>67</v>
      </c>
      <c r="B86" s="9" t="s">
        <v>287</v>
      </c>
      <c r="C86" s="98" t="s">
        <v>83</v>
      </c>
      <c r="D86" s="6" t="s">
        <v>288</v>
      </c>
      <c r="E86" s="100">
        <v>1</v>
      </c>
      <c r="F86" s="10"/>
      <c r="G86" s="14"/>
      <c r="H86" s="15"/>
      <c r="I86" s="32"/>
      <c r="J86" s="15"/>
      <c r="K86" s="10"/>
      <c r="L86" s="15"/>
      <c r="M86" s="15"/>
      <c r="N86" s="15"/>
      <c r="O86" s="15"/>
      <c r="P86" s="15"/>
      <c r="R86" s="32"/>
      <c r="S86" s="32"/>
    </row>
    <row r="87" spans="1:19" ht="27">
      <c r="A87" s="12">
        <v>68</v>
      </c>
      <c r="B87" s="9" t="s">
        <v>287</v>
      </c>
      <c r="C87" s="123" t="s">
        <v>221</v>
      </c>
      <c r="D87" s="6" t="s">
        <v>350</v>
      </c>
      <c r="E87" s="100">
        <v>8</v>
      </c>
      <c r="F87" s="10"/>
      <c r="G87" s="14"/>
      <c r="H87" s="15"/>
      <c r="I87" s="10"/>
      <c r="J87" s="15"/>
      <c r="K87" s="10"/>
      <c r="L87" s="15"/>
      <c r="M87" s="15"/>
      <c r="N87" s="15"/>
      <c r="O87" s="15"/>
      <c r="P87" s="15"/>
      <c r="R87" s="30"/>
      <c r="S87" s="30"/>
    </row>
    <row r="88" spans="1:19" ht="13.5">
      <c r="A88" s="12">
        <v>69</v>
      </c>
      <c r="B88" s="9" t="s">
        <v>287</v>
      </c>
      <c r="C88" s="123" t="s">
        <v>195</v>
      </c>
      <c r="D88" s="6" t="s">
        <v>359</v>
      </c>
      <c r="E88" s="100">
        <v>8</v>
      </c>
      <c r="F88" s="10"/>
      <c r="G88" s="14"/>
      <c r="H88" s="15"/>
      <c r="I88" s="10"/>
      <c r="J88" s="15"/>
      <c r="K88" s="10"/>
      <c r="L88" s="15"/>
      <c r="M88" s="15"/>
      <c r="N88" s="15"/>
      <c r="O88" s="15"/>
      <c r="P88" s="15"/>
      <c r="R88" s="30"/>
      <c r="S88" s="30"/>
    </row>
    <row r="89" spans="1:19" ht="15" customHeight="1">
      <c r="A89" s="12">
        <v>70</v>
      </c>
      <c r="B89" s="9" t="s">
        <v>287</v>
      </c>
      <c r="C89" s="123" t="s">
        <v>222</v>
      </c>
      <c r="D89" s="6" t="s">
        <v>359</v>
      </c>
      <c r="E89" s="100">
        <v>5</v>
      </c>
      <c r="F89" s="10"/>
      <c r="G89" s="14"/>
      <c r="H89" s="15"/>
      <c r="I89" s="10"/>
      <c r="J89" s="15"/>
      <c r="K89" s="10"/>
      <c r="L89" s="15"/>
      <c r="M89" s="15"/>
      <c r="N89" s="15"/>
      <c r="O89" s="15"/>
      <c r="P89" s="15"/>
      <c r="R89" s="30"/>
      <c r="S89" s="30"/>
    </row>
    <row r="90" spans="1:19" ht="27">
      <c r="A90" s="12">
        <v>71</v>
      </c>
      <c r="B90" s="9" t="s">
        <v>287</v>
      </c>
      <c r="C90" s="123" t="s">
        <v>486</v>
      </c>
      <c r="D90" s="6" t="s">
        <v>355</v>
      </c>
      <c r="E90" s="15">
        <v>0.3</v>
      </c>
      <c r="F90" s="10"/>
      <c r="G90" s="14"/>
      <c r="H90" s="56"/>
      <c r="I90" s="10"/>
      <c r="J90" s="15"/>
      <c r="K90" s="10"/>
      <c r="L90" s="15"/>
      <c r="M90" s="15"/>
      <c r="N90" s="15"/>
      <c r="O90" s="15"/>
      <c r="P90" s="15"/>
      <c r="S90" s="30"/>
    </row>
    <row r="91" spans="1:19" ht="13.5">
      <c r="A91" s="12"/>
      <c r="B91" s="9"/>
      <c r="C91" s="132" t="s">
        <v>223</v>
      </c>
      <c r="D91" s="6"/>
      <c r="E91" s="15"/>
      <c r="F91" s="10"/>
      <c r="G91" s="14"/>
      <c r="H91" s="15"/>
      <c r="I91" s="32"/>
      <c r="J91" s="15"/>
      <c r="K91" s="10"/>
      <c r="L91" s="15"/>
      <c r="M91" s="15"/>
      <c r="N91" s="15"/>
      <c r="O91" s="15"/>
      <c r="P91" s="15"/>
      <c r="R91" s="32"/>
      <c r="S91" s="32"/>
    </row>
    <row r="92" spans="1:19" ht="27">
      <c r="A92" s="12">
        <v>72</v>
      </c>
      <c r="B92" s="9" t="s">
        <v>287</v>
      </c>
      <c r="C92" s="98" t="s">
        <v>224</v>
      </c>
      <c r="D92" s="6" t="s">
        <v>359</v>
      </c>
      <c r="E92" s="100">
        <v>25</v>
      </c>
      <c r="F92" s="10"/>
      <c r="G92" s="14"/>
      <c r="H92" s="15"/>
      <c r="I92" s="32"/>
      <c r="J92" s="15"/>
      <c r="K92" s="10"/>
      <c r="L92" s="15"/>
      <c r="M92" s="15"/>
      <c r="N92" s="15"/>
      <c r="O92" s="15"/>
      <c r="P92" s="15"/>
      <c r="R92" s="32"/>
      <c r="S92" s="32"/>
    </row>
    <row r="93" spans="1:19" ht="41.25">
      <c r="A93" s="12">
        <v>73</v>
      </c>
      <c r="B93" s="9" t="s">
        <v>287</v>
      </c>
      <c r="C93" s="123" t="s">
        <v>225</v>
      </c>
      <c r="D93" s="6" t="s">
        <v>350</v>
      </c>
      <c r="E93" s="15">
        <v>34</v>
      </c>
      <c r="F93" s="10"/>
      <c r="G93" s="14"/>
      <c r="H93" s="15"/>
      <c r="I93" s="10"/>
      <c r="J93" s="15"/>
      <c r="K93" s="10"/>
      <c r="L93" s="15"/>
      <c r="M93" s="15"/>
      <c r="N93" s="15"/>
      <c r="O93" s="15"/>
      <c r="P93" s="15"/>
      <c r="R93" s="30"/>
      <c r="S93" s="32"/>
    </row>
    <row r="94" spans="1:19" ht="41.25">
      <c r="A94" s="12">
        <v>74</v>
      </c>
      <c r="B94" s="9" t="s">
        <v>287</v>
      </c>
      <c r="C94" s="123" t="s">
        <v>226</v>
      </c>
      <c r="D94" s="6" t="s">
        <v>350</v>
      </c>
      <c r="E94" s="15">
        <v>18</v>
      </c>
      <c r="F94" s="10"/>
      <c r="G94" s="14"/>
      <c r="H94" s="15"/>
      <c r="I94" s="10"/>
      <c r="J94" s="15"/>
      <c r="K94" s="10"/>
      <c r="L94" s="15"/>
      <c r="M94" s="15"/>
      <c r="N94" s="15"/>
      <c r="O94" s="15"/>
      <c r="P94" s="15"/>
      <c r="R94" s="30"/>
      <c r="S94" s="32"/>
    </row>
    <row r="95" spans="1:19" ht="41.25">
      <c r="A95" s="12">
        <v>75</v>
      </c>
      <c r="B95" s="9" t="s">
        <v>287</v>
      </c>
      <c r="C95" s="123" t="s">
        <v>227</v>
      </c>
      <c r="D95" s="6" t="s">
        <v>350</v>
      </c>
      <c r="E95" s="15">
        <v>6</v>
      </c>
      <c r="F95" s="10"/>
      <c r="G95" s="14"/>
      <c r="H95" s="15"/>
      <c r="I95" s="10"/>
      <c r="J95" s="15"/>
      <c r="K95" s="10"/>
      <c r="L95" s="15"/>
      <c r="M95" s="15"/>
      <c r="N95" s="15"/>
      <c r="O95" s="15"/>
      <c r="P95" s="15"/>
      <c r="R95" s="30"/>
      <c r="S95" s="32"/>
    </row>
    <row r="96" spans="1:19" ht="41.25">
      <c r="A96" s="12">
        <v>76</v>
      </c>
      <c r="B96" s="9" t="s">
        <v>287</v>
      </c>
      <c r="C96" s="123" t="s">
        <v>228</v>
      </c>
      <c r="D96" s="6" t="s">
        <v>350</v>
      </c>
      <c r="E96" s="15">
        <v>4</v>
      </c>
      <c r="F96" s="10"/>
      <c r="G96" s="14"/>
      <c r="H96" s="15"/>
      <c r="I96" s="10"/>
      <c r="J96" s="15"/>
      <c r="K96" s="10"/>
      <c r="L96" s="15"/>
      <c r="M96" s="15"/>
      <c r="N96" s="15"/>
      <c r="O96" s="15"/>
      <c r="P96" s="15"/>
      <c r="R96" s="30"/>
      <c r="S96" s="32"/>
    </row>
    <row r="97" spans="1:19" ht="41.25">
      <c r="A97" s="12">
        <v>77</v>
      </c>
      <c r="B97" s="9" t="s">
        <v>287</v>
      </c>
      <c r="C97" s="123" t="s">
        <v>229</v>
      </c>
      <c r="D97" s="6" t="s">
        <v>350</v>
      </c>
      <c r="E97" s="15">
        <v>4</v>
      </c>
      <c r="F97" s="10"/>
      <c r="G97" s="14"/>
      <c r="H97" s="15"/>
      <c r="I97" s="10"/>
      <c r="J97" s="15"/>
      <c r="K97" s="10"/>
      <c r="L97" s="15"/>
      <c r="M97" s="15"/>
      <c r="N97" s="15"/>
      <c r="O97" s="15"/>
      <c r="P97" s="15"/>
      <c r="R97" s="30"/>
      <c r="S97" s="32"/>
    </row>
    <row r="98" spans="1:19" ht="41.25">
      <c r="A98" s="12">
        <v>78</v>
      </c>
      <c r="B98" s="9" t="s">
        <v>287</v>
      </c>
      <c r="C98" s="123" t="s">
        <v>230</v>
      </c>
      <c r="D98" s="6" t="s">
        <v>350</v>
      </c>
      <c r="E98" s="15">
        <v>2</v>
      </c>
      <c r="F98" s="10"/>
      <c r="G98" s="14"/>
      <c r="H98" s="15"/>
      <c r="I98" s="10"/>
      <c r="J98" s="15"/>
      <c r="K98" s="10"/>
      <c r="L98" s="15"/>
      <c r="M98" s="15"/>
      <c r="N98" s="15"/>
      <c r="O98" s="15"/>
      <c r="P98" s="15"/>
      <c r="R98" s="30"/>
      <c r="S98" s="32"/>
    </row>
    <row r="99" spans="1:19" ht="41.25">
      <c r="A99" s="12">
        <v>79</v>
      </c>
      <c r="B99" s="9" t="s">
        <v>287</v>
      </c>
      <c r="C99" s="123" t="s">
        <v>231</v>
      </c>
      <c r="D99" s="6" t="s">
        <v>350</v>
      </c>
      <c r="E99" s="15">
        <v>2</v>
      </c>
      <c r="F99" s="10"/>
      <c r="G99" s="14"/>
      <c r="H99" s="15"/>
      <c r="I99" s="10"/>
      <c r="J99" s="15"/>
      <c r="K99" s="10"/>
      <c r="L99" s="15"/>
      <c r="M99" s="15"/>
      <c r="N99" s="15"/>
      <c r="O99" s="15"/>
      <c r="P99" s="15"/>
      <c r="R99" s="30"/>
      <c r="S99" s="32"/>
    </row>
    <row r="100" spans="1:19" ht="13.5">
      <c r="A100" s="12">
        <v>80</v>
      </c>
      <c r="B100" s="9" t="s">
        <v>287</v>
      </c>
      <c r="C100" s="98" t="s">
        <v>232</v>
      </c>
      <c r="D100" s="6" t="s">
        <v>359</v>
      </c>
      <c r="E100" s="100">
        <v>1</v>
      </c>
      <c r="F100" s="10"/>
      <c r="G100" s="14"/>
      <c r="H100" s="15"/>
      <c r="I100" s="32"/>
      <c r="J100" s="15"/>
      <c r="K100" s="10"/>
      <c r="L100" s="15"/>
      <c r="M100" s="15"/>
      <c r="N100" s="15"/>
      <c r="O100" s="15"/>
      <c r="P100" s="15"/>
      <c r="R100" s="32"/>
      <c r="S100" s="32"/>
    </row>
    <row r="101" spans="1:19" ht="13.5">
      <c r="A101" s="12">
        <v>81</v>
      </c>
      <c r="B101" s="9" t="s">
        <v>287</v>
      </c>
      <c r="C101" s="98" t="s">
        <v>233</v>
      </c>
      <c r="D101" s="6" t="s">
        <v>359</v>
      </c>
      <c r="E101" s="100">
        <v>1</v>
      </c>
      <c r="F101" s="10"/>
      <c r="G101" s="14"/>
      <c r="H101" s="15"/>
      <c r="I101" s="32"/>
      <c r="J101" s="15"/>
      <c r="K101" s="10"/>
      <c r="L101" s="15"/>
      <c r="M101" s="15"/>
      <c r="N101" s="15"/>
      <c r="O101" s="15"/>
      <c r="P101" s="15"/>
      <c r="R101" s="32"/>
      <c r="S101" s="32"/>
    </row>
    <row r="102" spans="1:19" ht="13.5">
      <c r="A102" s="12">
        <v>82</v>
      </c>
      <c r="B102" s="9" t="s">
        <v>287</v>
      </c>
      <c r="C102" s="98" t="s">
        <v>234</v>
      </c>
      <c r="D102" s="6" t="s">
        <v>359</v>
      </c>
      <c r="E102" s="100">
        <v>2</v>
      </c>
      <c r="F102" s="10"/>
      <c r="G102" s="14"/>
      <c r="H102" s="15"/>
      <c r="I102" s="32"/>
      <c r="J102" s="15"/>
      <c r="K102" s="10"/>
      <c r="L102" s="15"/>
      <c r="M102" s="15"/>
      <c r="N102" s="15"/>
      <c r="O102" s="15"/>
      <c r="P102" s="15"/>
      <c r="R102" s="32"/>
      <c r="S102" s="32"/>
    </row>
    <row r="103" spans="1:18" ht="27.75" customHeight="1">
      <c r="A103" s="12">
        <v>83</v>
      </c>
      <c r="B103" s="9" t="s">
        <v>287</v>
      </c>
      <c r="C103" s="98" t="s">
        <v>235</v>
      </c>
      <c r="D103" s="6" t="s">
        <v>359</v>
      </c>
      <c r="E103" s="100">
        <v>1</v>
      </c>
      <c r="F103" s="10"/>
      <c r="G103" s="14"/>
      <c r="H103" s="15"/>
      <c r="I103" s="10"/>
      <c r="J103" s="15"/>
      <c r="K103" s="10"/>
      <c r="L103" s="15"/>
      <c r="M103" s="15"/>
      <c r="N103" s="15"/>
      <c r="O103" s="15"/>
      <c r="P103" s="15"/>
      <c r="R103" s="30"/>
    </row>
    <row r="104" spans="1:18" ht="27" customHeight="1">
      <c r="A104" s="12">
        <v>84</v>
      </c>
      <c r="B104" s="9" t="s">
        <v>287</v>
      </c>
      <c r="C104" s="98" t="s">
        <v>236</v>
      </c>
      <c r="D104" s="6" t="s">
        <v>359</v>
      </c>
      <c r="E104" s="100">
        <v>1</v>
      </c>
      <c r="F104" s="10"/>
      <c r="G104" s="14"/>
      <c r="H104" s="15"/>
      <c r="I104" s="10"/>
      <c r="J104" s="15"/>
      <c r="K104" s="10"/>
      <c r="L104" s="15"/>
      <c r="M104" s="15"/>
      <c r="N104" s="15"/>
      <c r="O104" s="15"/>
      <c r="P104" s="15"/>
      <c r="R104" s="30"/>
    </row>
    <row r="105" spans="1:16" ht="27" customHeight="1">
      <c r="A105" s="12">
        <v>85</v>
      </c>
      <c r="B105" s="9" t="s">
        <v>287</v>
      </c>
      <c r="C105" s="123" t="s">
        <v>80</v>
      </c>
      <c r="D105" s="6" t="s">
        <v>294</v>
      </c>
      <c r="E105" s="15">
        <v>5</v>
      </c>
      <c r="F105" s="10"/>
      <c r="G105" s="14"/>
      <c r="H105" s="15"/>
      <c r="I105" s="10"/>
      <c r="J105" s="15"/>
      <c r="K105" s="10"/>
      <c r="L105" s="15"/>
      <c r="M105" s="15"/>
      <c r="N105" s="15"/>
      <c r="O105" s="15"/>
      <c r="P105" s="15"/>
    </row>
    <row r="106" spans="1:18" ht="13.5">
      <c r="A106" s="12">
        <v>86</v>
      </c>
      <c r="B106" s="9" t="s">
        <v>287</v>
      </c>
      <c r="C106" s="123" t="s">
        <v>237</v>
      </c>
      <c r="D106" s="6" t="s">
        <v>294</v>
      </c>
      <c r="E106" s="15">
        <v>5</v>
      </c>
      <c r="F106" s="10"/>
      <c r="G106" s="14"/>
      <c r="H106" s="15"/>
      <c r="I106" s="10"/>
      <c r="J106" s="15"/>
      <c r="K106" s="10"/>
      <c r="L106" s="15"/>
      <c r="M106" s="15"/>
      <c r="N106" s="15"/>
      <c r="O106" s="15"/>
      <c r="P106" s="15"/>
      <c r="R106" s="30"/>
    </row>
    <row r="107" spans="1:19" ht="13.5">
      <c r="A107" s="12"/>
      <c r="B107" s="9"/>
      <c r="C107" s="133" t="s">
        <v>118</v>
      </c>
      <c r="D107" s="6"/>
      <c r="E107" s="15"/>
      <c r="F107" s="10"/>
      <c r="G107" s="14"/>
      <c r="H107" s="15"/>
      <c r="I107" s="32"/>
      <c r="J107" s="15"/>
      <c r="K107" s="10"/>
      <c r="L107" s="15"/>
      <c r="M107" s="15"/>
      <c r="N107" s="15"/>
      <c r="O107" s="15"/>
      <c r="P107" s="15"/>
      <c r="R107" s="32"/>
      <c r="S107" s="32"/>
    </row>
    <row r="108" spans="1:18" ht="69">
      <c r="A108" s="12">
        <v>87</v>
      </c>
      <c r="B108" s="9" t="s">
        <v>287</v>
      </c>
      <c r="C108" s="98" t="s">
        <v>159</v>
      </c>
      <c r="D108" s="6" t="s">
        <v>288</v>
      </c>
      <c r="E108" s="100">
        <v>1</v>
      </c>
      <c r="F108" s="55"/>
      <c r="G108" s="14"/>
      <c r="H108" s="15"/>
      <c r="I108" s="10"/>
      <c r="J108" s="15"/>
      <c r="K108" s="55"/>
      <c r="L108" s="15"/>
      <c r="M108" s="15"/>
      <c r="N108" s="15"/>
      <c r="O108" s="15"/>
      <c r="P108" s="15"/>
      <c r="R108" s="30"/>
    </row>
    <row r="109" spans="1:18" ht="41.25">
      <c r="A109" s="12">
        <v>88</v>
      </c>
      <c r="B109" s="9" t="s">
        <v>287</v>
      </c>
      <c r="C109" s="123" t="s">
        <v>483</v>
      </c>
      <c r="D109" s="6" t="s">
        <v>350</v>
      </c>
      <c r="E109" s="15">
        <v>34</v>
      </c>
      <c r="F109" s="10"/>
      <c r="G109" s="14"/>
      <c r="H109" s="15"/>
      <c r="I109" s="10"/>
      <c r="J109" s="15"/>
      <c r="K109" s="10"/>
      <c r="L109" s="15"/>
      <c r="M109" s="15"/>
      <c r="N109" s="15"/>
      <c r="O109" s="15"/>
      <c r="P109" s="15"/>
      <c r="R109" s="30"/>
    </row>
    <row r="110" spans="1:18" ht="41.25">
      <c r="A110" s="12">
        <v>89</v>
      </c>
      <c r="B110" s="9" t="s">
        <v>287</v>
      </c>
      <c r="C110" s="123" t="s">
        <v>482</v>
      </c>
      <c r="D110" s="6" t="s">
        <v>350</v>
      </c>
      <c r="E110" s="15">
        <v>29</v>
      </c>
      <c r="F110" s="10"/>
      <c r="G110" s="14"/>
      <c r="H110" s="15"/>
      <c r="I110" s="10"/>
      <c r="J110" s="15"/>
      <c r="K110" s="10"/>
      <c r="L110" s="15"/>
      <c r="M110" s="15"/>
      <c r="N110" s="15"/>
      <c r="O110" s="15"/>
      <c r="P110" s="15"/>
      <c r="R110" s="30"/>
    </row>
    <row r="111" spans="1:18" ht="41.25">
      <c r="A111" s="12">
        <v>90</v>
      </c>
      <c r="B111" s="9" t="s">
        <v>287</v>
      </c>
      <c r="C111" s="123" t="s">
        <v>160</v>
      </c>
      <c r="D111" s="6" t="s">
        <v>350</v>
      </c>
      <c r="E111" s="15">
        <v>84</v>
      </c>
      <c r="F111" s="10"/>
      <c r="G111" s="14"/>
      <c r="H111" s="15"/>
      <c r="I111" s="10"/>
      <c r="J111" s="15"/>
      <c r="K111" s="10"/>
      <c r="L111" s="15"/>
      <c r="M111" s="15"/>
      <c r="N111" s="15"/>
      <c r="O111" s="15"/>
      <c r="P111" s="15"/>
      <c r="R111" s="30"/>
    </row>
    <row r="112" spans="1:18" ht="41.25">
      <c r="A112" s="12">
        <v>91</v>
      </c>
      <c r="B112" s="9" t="s">
        <v>287</v>
      </c>
      <c r="C112" s="123" t="s">
        <v>484</v>
      </c>
      <c r="D112" s="6" t="s">
        <v>350</v>
      </c>
      <c r="E112" s="15">
        <v>83</v>
      </c>
      <c r="F112" s="10"/>
      <c r="G112" s="14"/>
      <c r="H112" s="15"/>
      <c r="I112" s="10"/>
      <c r="J112" s="15"/>
      <c r="K112" s="10"/>
      <c r="L112" s="15"/>
      <c r="M112" s="15"/>
      <c r="N112" s="15"/>
      <c r="O112" s="15"/>
      <c r="P112" s="15"/>
      <c r="R112" s="30"/>
    </row>
    <row r="113" spans="1:18" ht="41.25">
      <c r="A113" s="12">
        <v>92</v>
      </c>
      <c r="B113" s="9" t="s">
        <v>287</v>
      </c>
      <c r="C113" s="123" t="s">
        <v>161</v>
      </c>
      <c r="D113" s="6" t="s">
        <v>350</v>
      </c>
      <c r="E113" s="15">
        <v>4</v>
      </c>
      <c r="F113" s="10"/>
      <c r="G113" s="14"/>
      <c r="H113" s="15"/>
      <c r="I113" s="10"/>
      <c r="J113" s="15"/>
      <c r="K113" s="10"/>
      <c r="L113" s="15"/>
      <c r="M113" s="15"/>
      <c r="N113" s="15"/>
      <c r="O113" s="15"/>
      <c r="P113" s="15"/>
      <c r="R113" s="30"/>
    </row>
    <row r="114" spans="1:18" ht="54.75">
      <c r="A114" s="12">
        <v>93</v>
      </c>
      <c r="B114" s="9" t="s">
        <v>287</v>
      </c>
      <c r="C114" s="98" t="s">
        <v>162</v>
      </c>
      <c r="D114" s="6" t="s">
        <v>288</v>
      </c>
      <c r="E114" s="100">
        <v>5</v>
      </c>
      <c r="F114" s="10"/>
      <c r="G114" s="14"/>
      <c r="H114" s="15"/>
      <c r="I114" s="10"/>
      <c r="J114" s="15"/>
      <c r="K114" s="10"/>
      <c r="L114" s="15"/>
      <c r="M114" s="15"/>
      <c r="N114" s="15"/>
      <c r="O114" s="15"/>
      <c r="P114" s="15"/>
      <c r="R114" s="30"/>
    </row>
    <row r="115" spans="1:18" ht="13.5">
      <c r="A115" s="12">
        <v>94</v>
      </c>
      <c r="B115" s="9" t="s">
        <v>287</v>
      </c>
      <c r="C115" s="98" t="s">
        <v>119</v>
      </c>
      <c r="D115" s="6" t="s">
        <v>120</v>
      </c>
      <c r="E115" s="15">
        <v>9</v>
      </c>
      <c r="F115" s="10"/>
      <c r="G115" s="14"/>
      <c r="H115" s="15"/>
      <c r="I115" s="10"/>
      <c r="J115" s="15"/>
      <c r="K115" s="10"/>
      <c r="L115" s="15"/>
      <c r="M115" s="15"/>
      <c r="N115" s="15"/>
      <c r="O115" s="15"/>
      <c r="P115" s="15"/>
      <c r="R115" s="30"/>
    </row>
    <row r="116" spans="1:18" ht="27">
      <c r="A116" s="12">
        <v>95</v>
      </c>
      <c r="B116" s="9" t="s">
        <v>287</v>
      </c>
      <c r="C116" s="98" t="s">
        <v>121</v>
      </c>
      <c r="D116" s="6" t="s">
        <v>288</v>
      </c>
      <c r="E116" s="100">
        <v>1</v>
      </c>
      <c r="F116" s="10"/>
      <c r="G116" s="14"/>
      <c r="H116" s="15"/>
      <c r="I116" s="10"/>
      <c r="J116" s="56"/>
      <c r="K116" s="10"/>
      <c r="L116" s="15"/>
      <c r="M116" s="15"/>
      <c r="N116" s="15"/>
      <c r="O116" s="15"/>
      <c r="P116" s="15"/>
      <c r="R116" s="30"/>
    </row>
    <row r="117" spans="1:18" ht="27">
      <c r="A117" s="12">
        <v>96</v>
      </c>
      <c r="B117" s="9" t="s">
        <v>287</v>
      </c>
      <c r="C117" s="98" t="s">
        <v>122</v>
      </c>
      <c r="D117" s="6" t="s">
        <v>288</v>
      </c>
      <c r="E117" s="100">
        <v>1</v>
      </c>
      <c r="F117" s="10"/>
      <c r="G117" s="14"/>
      <c r="H117" s="15"/>
      <c r="I117" s="10"/>
      <c r="J117" s="56"/>
      <c r="K117" s="10"/>
      <c r="L117" s="15"/>
      <c r="M117" s="15"/>
      <c r="N117" s="15"/>
      <c r="O117" s="15"/>
      <c r="P117" s="15"/>
      <c r="R117" s="30"/>
    </row>
    <row r="118" spans="1:18" ht="13.5">
      <c r="A118" s="12">
        <v>97</v>
      </c>
      <c r="B118" s="9" t="s">
        <v>287</v>
      </c>
      <c r="C118" s="98" t="s">
        <v>123</v>
      </c>
      <c r="D118" s="6" t="s">
        <v>288</v>
      </c>
      <c r="E118" s="100">
        <v>1</v>
      </c>
      <c r="F118" s="10"/>
      <c r="G118" s="14"/>
      <c r="H118" s="15"/>
      <c r="I118" s="10"/>
      <c r="J118" s="15"/>
      <c r="K118" s="10"/>
      <c r="L118" s="15"/>
      <c r="M118" s="15"/>
      <c r="N118" s="15"/>
      <c r="O118" s="15"/>
      <c r="P118" s="15"/>
      <c r="R118" s="30"/>
    </row>
    <row r="119" spans="1:18" ht="27">
      <c r="A119" s="12">
        <v>98</v>
      </c>
      <c r="B119" s="9" t="s">
        <v>287</v>
      </c>
      <c r="C119" s="98" t="s">
        <v>144</v>
      </c>
      <c r="D119" s="6" t="s">
        <v>288</v>
      </c>
      <c r="E119" s="100">
        <v>1</v>
      </c>
      <c r="F119" s="10"/>
      <c r="G119" s="14"/>
      <c r="H119" s="15"/>
      <c r="I119" s="10"/>
      <c r="J119" s="56"/>
      <c r="K119" s="10"/>
      <c r="L119" s="15"/>
      <c r="M119" s="15"/>
      <c r="N119" s="15"/>
      <c r="O119" s="15"/>
      <c r="P119" s="15"/>
      <c r="R119" s="30"/>
    </row>
    <row r="120" spans="1:18" ht="14.25" thickBot="1">
      <c r="A120" s="192">
        <v>99</v>
      </c>
      <c r="B120" s="232" t="s">
        <v>287</v>
      </c>
      <c r="C120" s="270" t="s">
        <v>485</v>
      </c>
      <c r="D120" s="229"/>
      <c r="E120" s="234"/>
      <c r="F120" s="194"/>
      <c r="G120" s="175"/>
      <c r="H120" s="173"/>
      <c r="I120" s="194"/>
      <c r="J120" s="205"/>
      <c r="K120" s="194"/>
      <c r="L120" s="173"/>
      <c r="M120" s="173"/>
      <c r="N120" s="173"/>
      <c r="O120" s="173"/>
      <c r="P120" s="173"/>
      <c r="R120" s="30"/>
    </row>
    <row r="121" spans="1:19" ht="14.25" thickTop="1">
      <c r="A121" s="13"/>
      <c r="B121" s="59"/>
      <c r="C121" s="60" t="s">
        <v>266</v>
      </c>
      <c r="D121" s="11" t="s">
        <v>290</v>
      </c>
      <c r="E121" s="60"/>
      <c r="F121" s="61"/>
      <c r="G121" s="62"/>
      <c r="H121" s="63"/>
      <c r="I121" s="61"/>
      <c r="J121" s="63"/>
      <c r="K121" s="58"/>
      <c r="L121" s="102"/>
      <c r="M121" s="102"/>
      <c r="N121" s="102"/>
      <c r="O121" s="102"/>
      <c r="P121" s="102"/>
      <c r="R121" s="30"/>
      <c r="S121" s="30"/>
    </row>
    <row r="122" spans="1:16" ht="13.5">
      <c r="A122" s="12"/>
      <c r="B122" s="6"/>
      <c r="C122" s="392" t="s">
        <v>432</v>
      </c>
      <c r="D122" s="393"/>
      <c r="E122" s="393"/>
      <c r="F122" s="393"/>
      <c r="G122" s="393"/>
      <c r="H122" s="393"/>
      <c r="I122" s="393"/>
      <c r="J122" s="178"/>
      <c r="K122" s="179" t="s">
        <v>433</v>
      </c>
      <c r="L122" s="148"/>
      <c r="M122" s="148"/>
      <c r="N122" s="207"/>
      <c r="O122" s="208"/>
      <c r="P122" s="146"/>
    </row>
    <row r="123" spans="1:18" ht="13.5">
      <c r="A123" s="21"/>
      <c r="B123" s="22"/>
      <c r="C123" s="395" t="s">
        <v>307</v>
      </c>
      <c r="D123" s="396"/>
      <c r="E123" s="396"/>
      <c r="F123" s="396"/>
      <c r="G123" s="396"/>
      <c r="H123" s="396"/>
      <c r="I123" s="396"/>
      <c r="J123" s="396"/>
      <c r="K123" s="397"/>
      <c r="L123" s="23"/>
      <c r="M123" s="23"/>
      <c r="N123" s="23"/>
      <c r="O123" s="23"/>
      <c r="P123" s="23"/>
      <c r="R123" s="30"/>
    </row>
    <row r="124" spans="1:18" ht="13.5">
      <c r="A124" s="407" t="s">
        <v>333</v>
      </c>
      <c r="B124" s="408"/>
      <c r="C124" s="408"/>
      <c r="D124" s="408"/>
      <c r="E124" s="408"/>
      <c r="F124" s="408"/>
      <c r="G124" s="408"/>
      <c r="H124" s="408"/>
      <c r="I124" s="408"/>
      <c r="J124" s="408"/>
      <c r="K124" s="408"/>
      <c r="L124" s="408"/>
      <c r="M124" s="408"/>
      <c r="N124" s="24"/>
      <c r="O124" s="24"/>
      <c r="P124" s="24">
        <f>SUM(P123)</f>
        <v>0</v>
      </c>
      <c r="R124" s="30"/>
    </row>
    <row r="125" spans="1:16" ht="13.5">
      <c r="A125" s="369"/>
      <c r="B125" s="310"/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  <c r="O125" s="310"/>
      <c r="P125" s="310"/>
    </row>
    <row r="126" spans="1:16" s="1" customFormat="1" ht="9.75" customHeight="1">
      <c r="A126" s="337"/>
      <c r="B126" s="337"/>
      <c r="C126" s="337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</row>
    <row r="127" spans="1:16" ht="13.5">
      <c r="A127" s="369" t="s">
        <v>325</v>
      </c>
      <c r="B127" s="310"/>
      <c r="C127" s="373"/>
      <c r="D127" s="373"/>
      <c r="E127" s="373"/>
      <c r="F127" s="310"/>
      <c r="G127" s="310"/>
      <c r="H127" s="310"/>
      <c r="I127" s="310"/>
      <c r="J127" s="310"/>
      <c r="K127" s="310"/>
      <c r="L127" s="363"/>
      <c r="M127" s="363"/>
      <c r="N127" s="363"/>
      <c r="O127" s="363"/>
      <c r="P127" s="363"/>
    </row>
    <row r="128" spans="1:16" ht="13.5">
      <c r="A128" s="369"/>
      <c r="B128" s="310"/>
      <c r="C128" s="370" t="s">
        <v>326</v>
      </c>
      <c r="D128" s="370"/>
      <c r="E128" s="370"/>
      <c r="F128" s="310"/>
      <c r="G128" s="310"/>
      <c r="H128" s="310"/>
      <c r="I128" s="310"/>
      <c r="J128" s="310"/>
      <c r="K128" s="310"/>
      <c r="L128" s="310"/>
      <c r="M128" s="310"/>
      <c r="N128" s="310"/>
      <c r="O128" s="310"/>
      <c r="P128" s="310"/>
    </row>
    <row r="129" spans="1:16" ht="13.5">
      <c r="A129" s="310"/>
      <c r="B129" s="310"/>
      <c r="C129" s="25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</row>
    <row r="130" spans="1:16" ht="13.5">
      <c r="A130" s="369" t="s">
        <v>361</v>
      </c>
      <c r="B130" s="310"/>
      <c r="C130" s="373"/>
      <c r="D130" s="373"/>
      <c r="E130" s="373"/>
      <c r="F130" s="310"/>
      <c r="G130" s="310"/>
      <c r="H130" s="310"/>
      <c r="I130" s="310"/>
      <c r="J130" s="310"/>
      <c r="K130" s="310"/>
      <c r="L130" s="363"/>
      <c r="M130" s="363"/>
      <c r="N130" s="363"/>
      <c r="O130" s="363"/>
      <c r="P130" s="363"/>
    </row>
    <row r="131" spans="1:16" ht="13.5">
      <c r="A131" s="369"/>
      <c r="B131" s="310"/>
      <c r="C131" s="370" t="s">
        <v>326</v>
      </c>
      <c r="D131" s="370"/>
      <c r="E131" s="370"/>
      <c r="F131" s="310"/>
      <c r="G131" s="310"/>
      <c r="H131" s="310"/>
      <c r="I131" s="310"/>
      <c r="J131" s="310"/>
      <c r="K131" s="310"/>
      <c r="L131" s="310"/>
      <c r="M131" s="310"/>
      <c r="N131" s="310"/>
      <c r="O131" s="310"/>
      <c r="P131" s="310"/>
    </row>
    <row r="132" spans="1:16" ht="13.5">
      <c r="A132" s="369"/>
      <c r="B132" s="310"/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0"/>
      <c r="O132" s="310"/>
      <c r="P132" s="310"/>
    </row>
  </sheetData>
  <sheetProtection/>
  <mergeCells count="49">
    <mergeCell ref="A1:P1"/>
    <mergeCell ref="A2:P2"/>
    <mergeCell ref="A3:P3"/>
    <mergeCell ref="A4:P4"/>
    <mergeCell ref="A7:B7"/>
    <mergeCell ref="C7:P7"/>
    <mergeCell ref="M9:N9"/>
    <mergeCell ref="A8:B8"/>
    <mergeCell ref="A5:B5"/>
    <mergeCell ref="C5:P5"/>
    <mergeCell ref="A6:B6"/>
    <mergeCell ref="C6:P6"/>
    <mergeCell ref="C123:K123"/>
    <mergeCell ref="A11:P11"/>
    <mergeCell ref="F12:K12"/>
    <mergeCell ref="O9:P9"/>
    <mergeCell ref="A10:I10"/>
    <mergeCell ref="J10:K10"/>
    <mergeCell ref="O10:P10"/>
    <mergeCell ref="D9:E9"/>
    <mergeCell ref="F9:H9"/>
    <mergeCell ref="I9:L9"/>
    <mergeCell ref="A124:M124"/>
    <mergeCell ref="A125:P125"/>
    <mergeCell ref="A127:B127"/>
    <mergeCell ref="C127:E127"/>
    <mergeCell ref="F127:H127"/>
    <mergeCell ref="I127:K127"/>
    <mergeCell ref="L127:P127"/>
    <mergeCell ref="A126:P126"/>
    <mergeCell ref="C131:E131"/>
    <mergeCell ref="F131:K131"/>
    <mergeCell ref="L131:P131"/>
    <mergeCell ref="A129:B129"/>
    <mergeCell ref="D129:P129"/>
    <mergeCell ref="A128:B128"/>
    <mergeCell ref="C128:E128"/>
    <mergeCell ref="F128:K128"/>
    <mergeCell ref="L128:P128"/>
    <mergeCell ref="A132:P132"/>
    <mergeCell ref="C8:P8"/>
    <mergeCell ref="A9:B9"/>
    <mergeCell ref="C122:I122"/>
    <mergeCell ref="A130:B130"/>
    <mergeCell ref="C130:E130"/>
    <mergeCell ref="F130:H130"/>
    <mergeCell ref="I130:K130"/>
    <mergeCell ref="L130:P130"/>
    <mergeCell ref="A131:B131"/>
  </mergeCells>
  <printOptions gridLines="1"/>
  <pageMargins left="0.25" right="0.29" top="0.51" bottom="0.5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KOMUNALPROJEKTS</dc:creator>
  <cp:keywords/>
  <dc:description/>
  <cp:lastModifiedBy>Irina</cp:lastModifiedBy>
  <cp:lastPrinted>2014-12-18T08:28:43Z</cp:lastPrinted>
  <dcterms:created xsi:type="dcterms:W3CDTF">1998-06-22T08:16:43Z</dcterms:created>
  <dcterms:modified xsi:type="dcterms:W3CDTF">2015-06-04T15:11:32Z</dcterms:modified>
  <cp:category/>
  <cp:version/>
  <cp:contentType/>
  <cp:contentStatus/>
</cp:coreProperties>
</file>